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A94141A-D19F-490E-865D-880F68241D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6" i="1" l="1"/>
  <c r="G256" i="1"/>
  <c r="H256" i="1"/>
  <c r="I256" i="1"/>
  <c r="F256" i="1"/>
  <c r="I98" i="1"/>
  <c r="L255" i="1"/>
  <c r="B255" i="1"/>
  <c r="A255" i="1"/>
  <c r="J254" i="1"/>
  <c r="I254" i="1"/>
  <c r="H254" i="1"/>
  <c r="G254" i="1"/>
  <c r="F254" i="1"/>
  <c r="B249" i="1"/>
  <c r="A249" i="1"/>
  <c r="J248" i="1"/>
  <c r="I248" i="1"/>
  <c r="H248" i="1"/>
  <c r="G248" i="1"/>
  <c r="F248" i="1"/>
  <c r="B239" i="1"/>
  <c r="A239" i="1"/>
  <c r="J238" i="1"/>
  <c r="I238" i="1"/>
  <c r="H238" i="1"/>
  <c r="G238" i="1"/>
  <c r="F238" i="1"/>
  <c r="L230" i="1"/>
  <c r="B230" i="1"/>
  <c r="A230" i="1"/>
  <c r="J229" i="1"/>
  <c r="I229" i="1"/>
  <c r="H229" i="1"/>
  <c r="G229" i="1"/>
  <c r="F229" i="1"/>
  <c r="B224" i="1"/>
  <c r="A224" i="1"/>
  <c r="J223" i="1"/>
  <c r="I223" i="1"/>
  <c r="H223" i="1"/>
  <c r="G223" i="1"/>
  <c r="F223" i="1"/>
  <c r="B214" i="1"/>
  <c r="A214" i="1"/>
  <c r="J213" i="1"/>
  <c r="J230" i="1" s="1"/>
  <c r="I213" i="1"/>
  <c r="I230" i="1" s="1"/>
  <c r="H213" i="1"/>
  <c r="G213" i="1"/>
  <c r="G230" i="1" s="1"/>
  <c r="F213" i="1"/>
  <c r="F230" i="1" s="1"/>
  <c r="L205" i="1"/>
  <c r="B205" i="1"/>
  <c r="A205" i="1"/>
  <c r="J204" i="1"/>
  <c r="I204" i="1"/>
  <c r="H204" i="1"/>
  <c r="G204" i="1"/>
  <c r="F204" i="1"/>
  <c r="B199" i="1"/>
  <c r="A199" i="1"/>
  <c r="J198" i="1"/>
  <c r="I198" i="1"/>
  <c r="H198" i="1"/>
  <c r="G198" i="1"/>
  <c r="F198" i="1"/>
  <c r="B189" i="1"/>
  <c r="A189" i="1"/>
  <c r="J188" i="1"/>
  <c r="I188" i="1"/>
  <c r="H188" i="1"/>
  <c r="G188" i="1"/>
  <c r="F188" i="1"/>
  <c r="L180" i="1"/>
  <c r="B180" i="1"/>
  <c r="A180" i="1"/>
  <c r="J179" i="1"/>
  <c r="I179" i="1"/>
  <c r="H179" i="1"/>
  <c r="G179" i="1"/>
  <c r="F179" i="1"/>
  <c r="B174" i="1"/>
  <c r="A174" i="1"/>
  <c r="J173" i="1"/>
  <c r="I173" i="1"/>
  <c r="H173" i="1"/>
  <c r="G173" i="1"/>
  <c r="F173" i="1"/>
  <c r="B164" i="1"/>
  <c r="A164" i="1"/>
  <c r="J163" i="1"/>
  <c r="J180" i="1" s="1"/>
  <c r="I163" i="1"/>
  <c r="I180" i="1" s="1"/>
  <c r="H163" i="1"/>
  <c r="G163" i="1"/>
  <c r="G180" i="1" s="1"/>
  <c r="F163" i="1"/>
  <c r="F180" i="1" s="1"/>
  <c r="L155" i="1"/>
  <c r="B155" i="1"/>
  <c r="A155" i="1"/>
  <c r="J154" i="1"/>
  <c r="I154" i="1"/>
  <c r="H154" i="1"/>
  <c r="G154" i="1"/>
  <c r="F154" i="1"/>
  <c r="B149" i="1"/>
  <c r="A149" i="1"/>
  <c r="J148" i="1"/>
  <c r="I148" i="1"/>
  <c r="H148" i="1"/>
  <c r="G148" i="1"/>
  <c r="F148" i="1"/>
  <c r="B139" i="1"/>
  <c r="A139" i="1"/>
  <c r="J138" i="1"/>
  <c r="J155" i="1" s="1"/>
  <c r="I138" i="1"/>
  <c r="H138" i="1"/>
  <c r="G138" i="1"/>
  <c r="F138" i="1"/>
  <c r="L130" i="1"/>
  <c r="B130" i="1"/>
  <c r="A130" i="1"/>
  <c r="J129" i="1"/>
  <c r="I129" i="1"/>
  <c r="H129" i="1"/>
  <c r="G129" i="1"/>
  <c r="F129" i="1"/>
  <c r="B124" i="1"/>
  <c r="A124" i="1"/>
  <c r="J123" i="1"/>
  <c r="I123" i="1"/>
  <c r="H123" i="1"/>
  <c r="G123" i="1"/>
  <c r="F123" i="1"/>
  <c r="B114" i="1"/>
  <c r="A114" i="1"/>
  <c r="J113" i="1"/>
  <c r="J130" i="1" s="1"/>
  <c r="I113" i="1"/>
  <c r="I130" i="1" s="1"/>
  <c r="H113" i="1"/>
  <c r="H130" i="1" s="1"/>
  <c r="G113" i="1"/>
  <c r="G130" i="1" s="1"/>
  <c r="F113" i="1"/>
  <c r="F130" i="1" s="1"/>
  <c r="L105" i="1"/>
  <c r="B105" i="1"/>
  <c r="A105" i="1"/>
  <c r="J104" i="1"/>
  <c r="I104" i="1"/>
  <c r="H104" i="1"/>
  <c r="G104" i="1"/>
  <c r="F104" i="1"/>
  <c r="B99" i="1"/>
  <c r="A99" i="1"/>
  <c r="J98" i="1"/>
  <c r="H98" i="1"/>
  <c r="G98" i="1"/>
  <c r="F98" i="1"/>
  <c r="B89" i="1"/>
  <c r="A89" i="1"/>
  <c r="J88" i="1"/>
  <c r="J105" i="1" s="1"/>
  <c r="I88" i="1"/>
  <c r="H88" i="1"/>
  <c r="H105" i="1" s="1"/>
  <c r="G88" i="1"/>
  <c r="F88" i="1"/>
  <c r="L80" i="1"/>
  <c r="B80" i="1"/>
  <c r="A80" i="1"/>
  <c r="J79" i="1"/>
  <c r="I79" i="1"/>
  <c r="H79" i="1"/>
  <c r="G79" i="1"/>
  <c r="F79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G80" i="1" s="1"/>
  <c r="F63" i="1"/>
  <c r="F80" i="1" s="1"/>
  <c r="L55" i="1"/>
  <c r="B55" i="1"/>
  <c r="A55" i="1"/>
  <c r="J54" i="1"/>
  <c r="I54" i="1"/>
  <c r="H54" i="1"/>
  <c r="G54" i="1"/>
  <c r="F54" i="1"/>
  <c r="B49" i="1"/>
  <c r="A49" i="1"/>
  <c r="J48" i="1"/>
  <c r="I48" i="1"/>
  <c r="H48" i="1"/>
  <c r="G48" i="1"/>
  <c r="F48" i="1"/>
  <c r="B39" i="1"/>
  <c r="A39" i="1"/>
  <c r="J38" i="1"/>
  <c r="J55" i="1" s="1"/>
  <c r="I38" i="1"/>
  <c r="I55" i="1" s="1"/>
  <c r="H38" i="1"/>
  <c r="H55" i="1" s="1"/>
  <c r="G38" i="1"/>
  <c r="G55" i="1" s="1"/>
  <c r="F38" i="1"/>
  <c r="F55" i="1" s="1"/>
  <c r="B24" i="1"/>
  <c r="A24" i="1"/>
  <c r="J29" i="1"/>
  <c r="I29" i="1"/>
  <c r="H29" i="1"/>
  <c r="G29" i="1"/>
  <c r="F29" i="1"/>
  <c r="B30" i="1"/>
  <c r="A30" i="1"/>
  <c r="J23" i="1"/>
  <c r="I23" i="1"/>
  <c r="H23" i="1"/>
  <c r="G23" i="1"/>
  <c r="F23" i="1"/>
  <c r="B14" i="1"/>
  <c r="A14" i="1"/>
  <c r="J13" i="1"/>
  <c r="I13" i="1"/>
  <c r="H13" i="1"/>
  <c r="G13" i="1"/>
  <c r="F13" i="1"/>
  <c r="G255" i="1" l="1"/>
  <c r="J255" i="1"/>
  <c r="F255" i="1"/>
  <c r="I255" i="1"/>
  <c r="H255" i="1"/>
  <c r="H230" i="1"/>
  <c r="H205" i="1"/>
  <c r="I205" i="1"/>
  <c r="J205" i="1"/>
  <c r="F205" i="1"/>
  <c r="G205" i="1"/>
  <c r="H180" i="1"/>
  <c r="F155" i="1"/>
  <c r="G155" i="1"/>
  <c r="H155" i="1"/>
  <c r="I155" i="1"/>
  <c r="I105" i="1"/>
  <c r="F105" i="1"/>
  <c r="G105" i="1"/>
  <c r="I80" i="1"/>
  <c r="J80" i="1"/>
  <c r="H80" i="1"/>
  <c r="H30" i="1"/>
  <c r="I30" i="1"/>
  <c r="G30" i="1"/>
  <c r="J30" i="1"/>
  <c r="L256" i="1"/>
  <c r="F30" i="1"/>
</calcChain>
</file>

<file path=xl/sharedStrings.xml><?xml version="1.0" encoding="utf-8"?>
<sst xmlns="http://schemas.openxmlformats.org/spreadsheetml/2006/main" count="426" uniqueCount="105">
  <si>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</si>
  <si>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</si>
  <si>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</si>
  <si>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</si>
  <si>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</si>
  <si>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</si>
  <si>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</si>
  <si>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</si>
  <si>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</si>
  <si>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</si>
  <si>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</si>
  <si>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</si>
  <si>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</si>
  <si>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</si>
  <si>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</si>
  <si>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</si>
  <si>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</si>
  <si>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</si>
  <si>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</si>
  <si>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</si>
  <si>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</si>
  <si>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</si>
  <si>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</si>
  <si>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</si>
  <si>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</si>
  <si>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</si>
  <si>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</si>
  <si>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</si>
  <si>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</si>
  <si>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</si>
  <si>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</si>
  <si>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</si>
  <si>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</si>
  <si>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</si>
  <si>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</si>
  <si>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</si>
  <si>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</si>
  <si>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</si>
  <si>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</si>
  <si>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"Средняя школа № 69"</t>
  </si>
  <si>
    <t>Блинчики с джемом 150/60</t>
  </si>
  <si>
    <t>Чай с низким содержанием сахара с лимоном 200/10</t>
  </si>
  <si>
    <t>Яблоко</t>
  </si>
  <si>
    <t>386</t>
  </si>
  <si>
    <t>Суп вермишелевый с мясом 200/15</t>
  </si>
  <si>
    <t>111</t>
  </si>
  <si>
    <t>Гуляш из свинины</t>
  </si>
  <si>
    <t>293</t>
  </si>
  <si>
    <t xml:space="preserve">Каша гречневая рассыпчатая </t>
  </si>
  <si>
    <t>330</t>
  </si>
  <si>
    <t xml:space="preserve">Напиток из сухофруктов </t>
  </si>
  <si>
    <t>394</t>
  </si>
  <si>
    <t>Хлеб ржаной</t>
  </si>
  <si>
    <t>Каша "Дружба"  жидкая с маслом сливочным</t>
  </si>
  <si>
    <t>199</t>
  </si>
  <si>
    <t>Сыр порционный</t>
  </si>
  <si>
    <t>7</t>
  </si>
  <si>
    <t xml:space="preserve">Какао на молоке витаминизированный </t>
  </si>
  <si>
    <t>416</t>
  </si>
  <si>
    <t>Батон йодированный</t>
  </si>
  <si>
    <t>Суп картофельный с рыбными консервами</t>
  </si>
  <si>
    <t>95</t>
  </si>
  <si>
    <t>Тефтели с соусом 70/50</t>
  </si>
  <si>
    <t xml:space="preserve">Макаронные изделия отварные </t>
  </si>
  <si>
    <t>218</t>
  </si>
  <si>
    <t>Компот из яблок</t>
  </si>
  <si>
    <t>Пудинг из творога с джемом 150/50</t>
  </si>
  <si>
    <t>Чай с сахаром</t>
  </si>
  <si>
    <t>411</t>
  </si>
  <si>
    <t>Полдник</t>
  </si>
  <si>
    <t>булочное</t>
  </si>
  <si>
    <t>Выпечное изделие</t>
  </si>
  <si>
    <t>Сок</t>
  </si>
  <si>
    <t>418</t>
  </si>
  <si>
    <t>Суп картофельный с горохом</t>
  </si>
  <si>
    <t>Плов со свининой с овощами консервированными 250/10</t>
  </si>
  <si>
    <t>Люля-кебаб из свинины.</t>
  </si>
  <si>
    <t>Кукуруза</t>
  </si>
  <si>
    <t>306</t>
  </si>
  <si>
    <t xml:space="preserve">Суп картофельный с яйцом </t>
  </si>
  <si>
    <t>83</t>
  </si>
  <si>
    <t>Рагу из овощей со свининой с овощами консервированными 250/30</t>
  </si>
  <si>
    <t>148</t>
  </si>
  <si>
    <t>Напиток из яблок сушеных</t>
  </si>
  <si>
    <t>394,03</t>
  </si>
  <si>
    <t>Рис с овощами</t>
  </si>
  <si>
    <t>450</t>
  </si>
  <si>
    <t xml:space="preserve">Чай с низким содержанием сахара </t>
  </si>
  <si>
    <t>Щи из свежей капусты с картофелем</t>
  </si>
  <si>
    <t>73</t>
  </si>
  <si>
    <t>Шницель из свинины</t>
  </si>
  <si>
    <t>Напиток из шиповника с изюмом</t>
  </si>
  <si>
    <t>417</t>
  </si>
  <si>
    <t>Рис отварной</t>
  </si>
  <si>
    <t>332</t>
  </si>
  <si>
    <t>Каша пшенная  жидкая с маслом сливочным</t>
  </si>
  <si>
    <t xml:space="preserve">Борщ со свежей капустой, картофелем </t>
  </si>
  <si>
    <t>63</t>
  </si>
  <si>
    <t xml:space="preserve">Рассольник ленинградский </t>
  </si>
  <si>
    <t>82</t>
  </si>
  <si>
    <t xml:space="preserve">Наггетсы куриные с соусом </t>
  </si>
  <si>
    <t>761</t>
  </si>
  <si>
    <t>Чай с сахаром, лимоном 200/10</t>
  </si>
  <si>
    <t>директор</t>
  </si>
  <si>
    <t>Анисимова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</si>
</sst>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5" fillId="0" borderId="23" xfId="0" applyFont="1" applyBorder="1" applyAlignment="1" applyProtection="1">
      <alignment horizontal="right"/>
      <protection locked="0"/>
    </xf>
    <xf numFmtId="0" fontId="0" fillId="2" borderId="2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6"/>
  <sheetViews>
    <sheetView tabSelected="1" zoomScaleNormal="100" zoomScaleSheetLayoutView="100" workbookViewId="0">
      <pane xSplit="4" ySplit="5" topLeftCell="E240" activePane="bottomRight" state="frozen"/>
      <selection pane="topRight" activeCell="E1" sqref="E1"/>
      <selection pane="bottomLeft" activeCell="A6" sqref="A6"/>
      <selection pane="bottomRight" activeCell="N250" sqref="N25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103</v>
      </c>
      <c r="I1" s="57"/>
      <c r="J1" s="57"/>
      <c r="K1" s="57"/>
    </row>
    <row r="2" spans="1:12" ht="18" x14ac:dyDescent="0.2">
      <c r="A2" s="33" t="s">
        <v>6</v>
      </c>
      <c r="C2" s="2"/>
      <c r="G2" s="2" t="s">
        <v>18</v>
      </c>
      <c r="H2" s="57" t="s">
        <v>104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7" t="s">
        <v>40</v>
      </c>
      <c r="F6" s="38">
        <v>210</v>
      </c>
      <c r="G6" s="38">
        <v>9.3000000000000007</v>
      </c>
      <c r="H6" s="38">
        <v>14.99</v>
      </c>
      <c r="I6" s="38">
        <v>102.96</v>
      </c>
      <c r="J6" s="38">
        <v>576.51</v>
      </c>
      <c r="K6" s="39"/>
      <c r="L6" s="38"/>
    </row>
    <row r="7" spans="1:12" ht="15" x14ac:dyDescent="0.25">
      <c r="A7" s="22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2"/>
      <c r="B8" s="15"/>
      <c r="C8" s="11"/>
      <c r="D8" s="7" t="s">
        <v>22</v>
      </c>
      <c r="E8" s="40" t="s">
        <v>41</v>
      </c>
      <c r="F8" s="41">
        <v>210</v>
      </c>
      <c r="G8" s="41">
        <v>0.28999999999999998</v>
      </c>
      <c r="H8" s="41">
        <v>0.06</v>
      </c>
      <c r="I8" s="41">
        <v>10.32</v>
      </c>
      <c r="J8" s="41">
        <v>44.71</v>
      </c>
      <c r="K8" s="42">
        <v>411</v>
      </c>
      <c r="L8" s="41"/>
    </row>
    <row r="9" spans="1:12" ht="15" x14ac:dyDescent="0.25">
      <c r="A9" s="22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 x14ac:dyDescent="0.25">
      <c r="A10" s="22"/>
      <c r="B10" s="15"/>
      <c r="C10" s="11"/>
      <c r="D10" s="7" t="s">
        <v>24</v>
      </c>
      <c r="E10" s="40" t="s">
        <v>42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 t="s">
        <v>43</v>
      </c>
      <c r="L10" s="41"/>
    </row>
    <row r="11" spans="1:12" ht="15" x14ac:dyDescent="0.25">
      <c r="A11" s="22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520</v>
      </c>
      <c r="G13" s="18">
        <f>SUM(G6:G12)</f>
        <v>9.99</v>
      </c>
      <c r="H13" s="18">
        <f>SUM(H6:H12)</f>
        <v>15.450000000000001</v>
      </c>
      <c r="I13" s="18">
        <f>SUM(I6:I12)</f>
        <v>123.08</v>
      </c>
      <c r="J13" s="18">
        <f>SUM(J6:J12)</f>
        <v>668.22</v>
      </c>
      <c r="K13" s="24"/>
      <c r="L13" s="18">
        <v>83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5"/>
      <c r="C15" s="11"/>
      <c r="D15" s="7" t="s">
        <v>27</v>
      </c>
      <c r="E15" s="40" t="s">
        <v>44</v>
      </c>
      <c r="F15" s="41">
        <v>215</v>
      </c>
      <c r="G15" s="41">
        <v>4.45</v>
      </c>
      <c r="H15" s="41">
        <v>9.92</v>
      </c>
      <c r="I15" s="41">
        <v>13.5</v>
      </c>
      <c r="J15" s="41">
        <v>161.34</v>
      </c>
      <c r="K15" s="42" t="s">
        <v>45</v>
      </c>
      <c r="L15" s="41"/>
    </row>
    <row r="16" spans="1:12" ht="15" x14ac:dyDescent="0.25">
      <c r="A16" s="22"/>
      <c r="B16" s="15"/>
      <c r="C16" s="11"/>
      <c r="D16" s="7" t="s">
        <v>28</v>
      </c>
      <c r="E16" s="40" t="s">
        <v>46</v>
      </c>
      <c r="F16" s="41">
        <v>100</v>
      </c>
      <c r="G16" s="41">
        <v>12.54</v>
      </c>
      <c r="H16" s="41">
        <v>24.53</v>
      </c>
      <c r="I16" s="41">
        <v>3.58</v>
      </c>
      <c r="J16" s="41">
        <v>285.32</v>
      </c>
      <c r="K16" s="42" t="s">
        <v>47</v>
      </c>
      <c r="L16" s="41"/>
    </row>
    <row r="17" spans="1:13" ht="15" x14ac:dyDescent="0.25">
      <c r="A17" s="22"/>
      <c r="B17" s="15"/>
      <c r="C17" s="11"/>
      <c r="D17" s="7" t="s">
        <v>29</v>
      </c>
      <c r="E17" s="40" t="s">
        <v>48</v>
      </c>
      <c r="F17" s="41">
        <v>180</v>
      </c>
      <c r="G17" s="41">
        <v>9.1199999999999992</v>
      </c>
      <c r="H17" s="41">
        <v>6.29</v>
      </c>
      <c r="I17" s="41">
        <v>41.18</v>
      </c>
      <c r="J17" s="41">
        <v>257.45</v>
      </c>
      <c r="K17" s="42" t="s">
        <v>49</v>
      </c>
      <c r="L17" s="41"/>
    </row>
    <row r="18" spans="1:13" ht="15" x14ac:dyDescent="0.25">
      <c r="A18" s="22"/>
      <c r="B18" s="15"/>
      <c r="C18" s="11"/>
      <c r="D18" s="7" t="s">
        <v>30</v>
      </c>
      <c r="E18" s="40" t="s">
        <v>50</v>
      </c>
      <c r="F18" s="41">
        <v>200</v>
      </c>
      <c r="G18" s="41">
        <v>0.44</v>
      </c>
      <c r="H18" s="41">
        <v>0.02</v>
      </c>
      <c r="I18" s="41">
        <v>25.77</v>
      </c>
      <c r="J18" s="41">
        <v>112.66</v>
      </c>
      <c r="K18" s="42" t="s">
        <v>51</v>
      </c>
      <c r="L18" s="41"/>
    </row>
    <row r="19" spans="1:13" ht="15" x14ac:dyDescent="0.25">
      <c r="A19" s="22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3" ht="15" x14ac:dyDescent="0.25">
      <c r="A20" s="22"/>
      <c r="B20" s="15"/>
      <c r="C20" s="11"/>
      <c r="D20" s="7" t="s">
        <v>32</v>
      </c>
      <c r="E20" s="40" t="s">
        <v>52</v>
      </c>
      <c r="F20" s="41">
        <v>50</v>
      </c>
      <c r="G20" s="41">
        <v>3.25</v>
      </c>
      <c r="H20" s="41">
        <v>0.5</v>
      </c>
      <c r="I20" s="41">
        <v>21</v>
      </c>
      <c r="J20" s="41">
        <v>100</v>
      </c>
      <c r="K20" s="42"/>
      <c r="L20" s="41"/>
    </row>
    <row r="21" spans="1:13" ht="15" x14ac:dyDescent="0.25">
      <c r="A21" s="22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3" ht="15" x14ac:dyDescent="0.25">
      <c r="A22" s="22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3" ht="15" x14ac:dyDescent="0.25">
      <c r="A23" s="23"/>
      <c r="B23" s="16"/>
      <c r="C23" s="8"/>
      <c r="D23" s="17" t="s">
        <v>33</v>
      </c>
      <c r="E23" s="9"/>
      <c r="F23" s="18">
        <f>SUM(F14:F22)</f>
        <v>745</v>
      </c>
      <c r="G23" s="18">
        <f>SUM(G14:G22)</f>
        <v>29.8</v>
      </c>
      <c r="H23" s="18">
        <f>SUM(H14:H22)</f>
        <v>41.260000000000005</v>
      </c>
      <c r="I23" s="18">
        <f>SUM(I14:I22)</f>
        <v>105.03</v>
      </c>
      <c r="J23" s="18">
        <f>SUM(J14:J22)</f>
        <v>916.76999999999987</v>
      </c>
      <c r="K23" s="24"/>
      <c r="L23" s="18">
        <v>83</v>
      </c>
    </row>
    <row r="24" spans="1:13" ht="15" x14ac:dyDescent="0.25">
      <c r="A24" s="13">
        <f>A6</f>
        <v>1</v>
      </c>
      <c r="B24" s="13">
        <f>B6</f>
        <v>1</v>
      </c>
      <c r="C24" s="10" t="s">
        <v>69</v>
      </c>
      <c r="D24" s="7" t="s">
        <v>70</v>
      </c>
      <c r="E24" s="6" t="s">
        <v>71</v>
      </c>
      <c r="F24" s="41">
        <v>100</v>
      </c>
      <c r="G24" s="41">
        <v>11.28</v>
      </c>
      <c r="H24" s="41">
        <v>13.77</v>
      </c>
      <c r="I24" s="41">
        <v>39.159999999999997</v>
      </c>
      <c r="J24" s="41">
        <v>325.43</v>
      </c>
      <c r="K24" s="42">
        <v>406</v>
      </c>
      <c r="L24" s="51"/>
    </row>
    <row r="25" spans="1:13" ht="15" x14ac:dyDescent="0.25">
      <c r="A25" s="14"/>
      <c r="B25" s="14"/>
      <c r="C25" s="11"/>
      <c r="D25" s="7" t="s">
        <v>30</v>
      </c>
      <c r="E25" s="6" t="s">
        <v>72</v>
      </c>
      <c r="F25" s="41">
        <v>200</v>
      </c>
      <c r="G25" s="41">
        <v>1</v>
      </c>
      <c r="H25" s="41">
        <v>0.2</v>
      </c>
      <c r="I25" s="41">
        <v>20.2</v>
      </c>
      <c r="J25" s="41">
        <v>92</v>
      </c>
      <c r="K25" s="42" t="s">
        <v>73</v>
      </c>
      <c r="L25" s="51"/>
    </row>
    <row r="26" spans="1:13" ht="15" x14ac:dyDescent="0.25">
      <c r="A26" s="14"/>
      <c r="B26" s="14"/>
      <c r="C26" s="11"/>
      <c r="D26" s="7" t="s">
        <v>24</v>
      </c>
      <c r="E26" s="6" t="s">
        <v>42</v>
      </c>
      <c r="F26" s="41">
        <v>100</v>
      </c>
      <c r="G26" s="41">
        <v>0.4</v>
      </c>
      <c r="H26" s="41">
        <v>0.4</v>
      </c>
      <c r="I26" s="41">
        <v>9.8000000000000007</v>
      </c>
      <c r="J26" s="41">
        <v>47</v>
      </c>
      <c r="K26" s="42" t="s">
        <v>43</v>
      </c>
      <c r="L26" s="51"/>
    </row>
    <row r="27" spans="1:13" ht="15" x14ac:dyDescent="0.25">
      <c r="A27" s="14"/>
      <c r="B27" s="14"/>
      <c r="C27" s="11"/>
      <c r="D27" s="6"/>
      <c r="E27" s="6"/>
      <c r="F27" s="6"/>
      <c r="G27" s="6"/>
      <c r="H27" s="6"/>
      <c r="I27" s="6"/>
      <c r="J27" s="6"/>
      <c r="K27" s="50"/>
      <c r="L27" s="51"/>
    </row>
    <row r="28" spans="1:13" ht="15" x14ac:dyDescent="0.25">
      <c r="A28" s="14"/>
      <c r="B28" s="14"/>
      <c r="C28" s="11"/>
      <c r="D28" s="6"/>
      <c r="E28" s="6"/>
      <c r="F28" s="6"/>
      <c r="G28" s="6"/>
      <c r="H28" s="6"/>
      <c r="I28" s="6"/>
      <c r="J28" s="6"/>
      <c r="K28" s="50"/>
      <c r="L28" s="51"/>
    </row>
    <row r="29" spans="1:13" ht="15" x14ac:dyDescent="0.25">
      <c r="A29" s="48"/>
      <c r="B29" s="48"/>
      <c r="C29" s="48"/>
      <c r="D29" s="49" t="s">
        <v>33</v>
      </c>
      <c r="E29" s="9"/>
      <c r="F29" s="18">
        <f>SUM(F24:F28)</f>
        <v>400</v>
      </c>
      <c r="G29" s="18">
        <f>SUM(G24:G28)</f>
        <v>12.68</v>
      </c>
      <c r="H29" s="18">
        <f>SUM(H24:H28)</f>
        <v>14.37</v>
      </c>
      <c r="I29" s="18">
        <f>SUM(I24:I28)</f>
        <v>69.16</v>
      </c>
      <c r="J29" s="18">
        <f>SUM(J24:J28)</f>
        <v>464.43</v>
      </c>
      <c r="K29" s="24"/>
      <c r="L29" s="18">
        <v>83</v>
      </c>
    </row>
    <row r="30" spans="1:13" ht="15.75" thickBot="1" x14ac:dyDescent="0.25">
      <c r="A30" s="28">
        <f>A6</f>
        <v>1</v>
      </c>
      <c r="B30" s="29">
        <f>B6</f>
        <v>1</v>
      </c>
      <c r="C30" s="52" t="s">
        <v>4</v>
      </c>
      <c r="D30" s="53"/>
      <c r="E30" s="30"/>
      <c r="F30" s="31">
        <f>F13+F23+F29</f>
        <v>1665</v>
      </c>
      <c r="G30" s="31">
        <f>G13+G23+G29</f>
        <v>52.47</v>
      </c>
      <c r="H30" s="31">
        <f>H13+H23+H29</f>
        <v>71.080000000000013</v>
      </c>
      <c r="I30" s="31">
        <f>I13+I23+I29</f>
        <v>297.27</v>
      </c>
      <c r="J30" s="31">
        <f>J13+J23+J29</f>
        <v>2049.4199999999996</v>
      </c>
      <c r="K30" s="31"/>
      <c r="L30" s="31">
        <v>249</v>
      </c>
    </row>
    <row r="31" spans="1:13" ht="15" x14ac:dyDescent="0.25">
      <c r="A31" s="19">
        <v>1</v>
      </c>
      <c r="B31" s="20">
        <v>2</v>
      </c>
      <c r="C31" s="21" t="s">
        <v>20</v>
      </c>
      <c r="D31" s="5" t="s">
        <v>21</v>
      </c>
      <c r="E31" s="37" t="s">
        <v>53</v>
      </c>
      <c r="F31" s="38">
        <v>255</v>
      </c>
      <c r="G31" s="38">
        <v>8.07</v>
      </c>
      <c r="H31" s="38">
        <v>12.02</v>
      </c>
      <c r="I31" s="38">
        <v>45.82</v>
      </c>
      <c r="J31" s="38">
        <v>324.76</v>
      </c>
      <c r="K31" s="39" t="s">
        <v>54</v>
      </c>
      <c r="L31" s="38"/>
      <c r="M31"/>
    </row>
    <row r="32" spans="1:13" ht="15" x14ac:dyDescent="0.25">
      <c r="A32" s="22"/>
      <c r="B32" s="15"/>
      <c r="C32" s="11"/>
      <c r="D32" s="6"/>
      <c r="E32" s="40" t="s">
        <v>55</v>
      </c>
      <c r="F32" s="41">
        <v>10</v>
      </c>
      <c r="G32" s="41">
        <v>2.6</v>
      </c>
      <c r="H32" s="41">
        <v>2.61</v>
      </c>
      <c r="I32" s="41"/>
      <c r="J32" s="41">
        <v>34.4</v>
      </c>
      <c r="K32" s="42" t="s">
        <v>56</v>
      </c>
      <c r="L32" s="41"/>
      <c r="M32"/>
    </row>
    <row r="33" spans="1:13" ht="15" x14ac:dyDescent="0.25">
      <c r="A33" s="22"/>
      <c r="B33" s="15"/>
      <c r="C33" s="11"/>
      <c r="D33" s="7" t="s">
        <v>22</v>
      </c>
      <c r="E33" s="40" t="s">
        <v>57</v>
      </c>
      <c r="F33" s="41">
        <v>200</v>
      </c>
      <c r="G33" s="41">
        <v>3.14</v>
      </c>
      <c r="H33" s="41">
        <v>3.33</v>
      </c>
      <c r="I33" s="41">
        <v>17.88</v>
      </c>
      <c r="J33" s="41">
        <v>115.42</v>
      </c>
      <c r="K33" s="42" t="s">
        <v>58</v>
      </c>
      <c r="L33" s="41"/>
      <c r="M33"/>
    </row>
    <row r="34" spans="1:13" ht="15" x14ac:dyDescent="0.25">
      <c r="A34" s="22"/>
      <c r="B34" s="15"/>
      <c r="C34" s="11"/>
      <c r="D34" s="7" t="s">
        <v>23</v>
      </c>
      <c r="E34" s="40" t="s">
        <v>59</v>
      </c>
      <c r="F34" s="41">
        <v>40</v>
      </c>
      <c r="G34" s="41">
        <v>3</v>
      </c>
      <c r="H34" s="41">
        <v>1.1599999999999999</v>
      </c>
      <c r="I34" s="41">
        <v>20.56</v>
      </c>
      <c r="J34" s="41">
        <v>104.8</v>
      </c>
      <c r="K34" s="42"/>
      <c r="L34" s="41"/>
      <c r="M34"/>
    </row>
    <row r="35" spans="1:13" ht="15" x14ac:dyDescent="0.25">
      <c r="A35" s="22"/>
      <c r="B35" s="15"/>
      <c r="C35" s="11"/>
      <c r="D35" s="7" t="s">
        <v>24</v>
      </c>
      <c r="E35" s="40" t="s">
        <v>42</v>
      </c>
      <c r="F35" s="41">
        <v>100</v>
      </c>
      <c r="G35" s="41">
        <v>0.4</v>
      </c>
      <c r="H35" s="41">
        <v>0.4</v>
      </c>
      <c r="I35" s="41">
        <v>9.8000000000000007</v>
      </c>
      <c r="J35" s="41">
        <v>47</v>
      </c>
      <c r="K35" s="42" t="s">
        <v>43</v>
      </c>
      <c r="L35" s="41"/>
      <c r="M35"/>
    </row>
    <row r="36" spans="1:13" ht="15" x14ac:dyDescent="0.25">
      <c r="A36" s="22"/>
      <c r="B36" s="15"/>
      <c r="C36" s="11"/>
      <c r="D36" s="6"/>
      <c r="E36" s="40"/>
      <c r="F36" s="41"/>
      <c r="G36" s="41"/>
      <c r="H36" s="41"/>
      <c r="I36" s="41"/>
      <c r="J36" s="41"/>
      <c r="K36" s="42"/>
      <c r="L36" s="41"/>
      <c r="M36"/>
    </row>
    <row r="37" spans="1:13" ht="15" x14ac:dyDescent="0.25">
      <c r="A37" s="22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  <c r="M37"/>
    </row>
    <row r="38" spans="1:13" ht="15" x14ac:dyDescent="0.25">
      <c r="A38" s="23"/>
      <c r="B38" s="16"/>
      <c r="C38" s="8"/>
      <c r="D38" s="17" t="s">
        <v>33</v>
      </c>
      <c r="E38" s="9"/>
      <c r="F38" s="18">
        <f>SUM(F31:F37)</f>
        <v>605</v>
      </c>
      <c r="G38" s="18">
        <f>SUM(G31:G37)</f>
        <v>17.21</v>
      </c>
      <c r="H38" s="18">
        <f>SUM(H31:H37)</f>
        <v>19.52</v>
      </c>
      <c r="I38" s="18">
        <f>SUM(I31:I37)</f>
        <v>94.06</v>
      </c>
      <c r="J38" s="18">
        <f>SUM(J31:J37)</f>
        <v>626.38</v>
      </c>
      <c r="K38" s="24"/>
      <c r="L38" s="18">
        <v>83</v>
      </c>
      <c r="M38"/>
    </row>
    <row r="39" spans="1:13" ht="15" x14ac:dyDescent="0.25">
      <c r="A39" s="25">
        <f>A31</f>
        <v>1</v>
      </c>
      <c r="B39" s="13">
        <f>B31</f>
        <v>2</v>
      </c>
      <c r="C39" s="10" t="s">
        <v>25</v>
      </c>
      <c r="D39" s="7" t="s">
        <v>26</v>
      </c>
      <c r="E39" s="40"/>
      <c r="F39" s="41"/>
      <c r="G39" s="41"/>
      <c r="H39" s="41"/>
      <c r="I39" s="41"/>
      <c r="J39" s="41"/>
      <c r="K39" s="42"/>
      <c r="L39" s="41"/>
      <c r="M39"/>
    </row>
    <row r="40" spans="1:13" ht="15" x14ac:dyDescent="0.25">
      <c r="A40" s="22"/>
      <c r="B40" s="15"/>
      <c r="C40" s="11"/>
      <c r="D40" s="7" t="s">
        <v>27</v>
      </c>
      <c r="E40" s="40" t="s">
        <v>60</v>
      </c>
      <c r="F40" s="41">
        <v>200</v>
      </c>
      <c r="G40" s="41">
        <v>4.7</v>
      </c>
      <c r="H40" s="41">
        <v>9.1199999999999992</v>
      </c>
      <c r="I40" s="41">
        <v>14.25</v>
      </c>
      <c r="J40" s="41">
        <v>158.25</v>
      </c>
      <c r="K40" s="42" t="s">
        <v>61</v>
      </c>
      <c r="L40" s="41"/>
      <c r="M40"/>
    </row>
    <row r="41" spans="1:13" ht="15" x14ac:dyDescent="0.25">
      <c r="A41" s="22"/>
      <c r="B41" s="15"/>
      <c r="C41" s="11"/>
      <c r="D41" s="7" t="s">
        <v>28</v>
      </c>
      <c r="E41" s="40" t="s">
        <v>62</v>
      </c>
      <c r="F41" s="41">
        <v>120</v>
      </c>
      <c r="G41" s="41">
        <v>10.119999999999999</v>
      </c>
      <c r="H41" s="41">
        <v>23.68</v>
      </c>
      <c r="I41" s="41">
        <v>17.399999999999999</v>
      </c>
      <c r="J41" s="41">
        <v>323.60000000000002</v>
      </c>
      <c r="K41" s="42" t="s">
        <v>56</v>
      </c>
      <c r="L41" s="41"/>
      <c r="M41"/>
    </row>
    <row r="42" spans="1:13" ht="15" x14ac:dyDescent="0.25">
      <c r="A42" s="22"/>
      <c r="B42" s="15"/>
      <c r="C42" s="11"/>
      <c r="D42" s="7" t="s">
        <v>29</v>
      </c>
      <c r="E42" s="40" t="s">
        <v>63</v>
      </c>
      <c r="F42" s="41">
        <v>180</v>
      </c>
      <c r="G42" s="41">
        <v>8.56</v>
      </c>
      <c r="H42" s="41">
        <v>5.18</v>
      </c>
      <c r="I42" s="41">
        <v>54.64</v>
      </c>
      <c r="J42" s="41">
        <v>299.69</v>
      </c>
      <c r="K42" s="42" t="s">
        <v>64</v>
      </c>
      <c r="L42" s="41"/>
      <c r="M42"/>
    </row>
    <row r="43" spans="1:13" ht="15" x14ac:dyDescent="0.25">
      <c r="A43" s="22"/>
      <c r="B43" s="15"/>
      <c r="C43" s="11"/>
      <c r="D43" s="7" t="s">
        <v>30</v>
      </c>
      <c r="E43" s="40" t="s">
        <v>65</v>
      </c>
      <c r="F43" s="41">
        <v>200</v>
      </c>
      <c r="G43" s="41">
        <v>0.08</v>
      </c>
      <c r="H43" s="41">
        <v>0.08</v>
      </c>
      <c r="I43" s="41">
        <v>21.92</v>
      </c>
      <c r="J43" s="41">
        <v>89.2</v>
      </c>
      <c r="K43" s="42">
        <v>390</v>
      </c>
      <c r="L43" s="41"/>
      <c r="M43"/>
    </row>
    <row r="44" spans="1:13" ht="15" x14ac:dyDescent="0.25">
      <c r="A44" s="22"/>
      <c r="B44" s="15"/>
      <c r="C44" s="11"/>
      <c r="D44" s="7" t="s">
        <v>31</v>
      </c>
      <c r="E44" s="40"/>
      <c r="F44" s="41"/>
      <c r="G44" s="41"/>
      <c r="H44" s="41"/>
      <c r="I44" s="41"/>
      <c r="J44" s="41"/>
      <c r="K44" s="42"/>
      <c r="L44" s="41"/>
      <c r="M44"/>
    </row>
    <row r="45" spans="1:13" ht="15" x14ac:dyDescent="0.25">
      <c r="A45" s="22"/>
      <c r="B45" s="15"/>
      <c r="C45" s="11"/>
      <c r="D45" s="7" t="s">
        <v>32</v>
      </c>
      <c r="E45" s="40" t="s">
        <v>52</v>
      </c>
      <c r="F45" s="41">
        <v>30</v>
      </c>
      <c r="G45" s="41">
        <v>1.95</v>
      </c>
      <c r="H45" s="41">
        <v>0.3</v>
      </c>
      <c r="I45" s="41">
        <v>12.6</v>
      </c>
      <c r="J45" s="41">
        <v>60</v>
      </c>
      <c r="K45" s="42" t="s">
        <v>43</v>
      </c>
      <c r="L45" s="41"/>
      <c r="M45"/>
    </row>
    <row r="46" spans="1:13" ht="15" x14ac:dyDescent="0.25">
      <c r="A46" s="22"/>
      <c r="B46" s="15"/>
      <c r="C46" s="11"/>
      <c r="D46" s="6"/>
      <c r="E46" s="40"/>
      <c r="F46" s="41"/>
      <c r="G46" s="41"/>
      <c r="H46" s="41"/>
      <c r="I46" s="41"/>
      <c r="J46" s="41"/>
      <c r="K46" s="42"/>
      <c r="L46" s="41"/>
      <c r="M46"/>
    </row>
    <row r="47" spans="1:13" ht="15" x14ac:dyDescent="0.25">
      <c r="A47" s="22"/>
      <c r="B47" s="15"/>
      <c r="C47" s="11"/>
      <c r="D47" s="6"/>
      <c r="E47" s="40"/>
      <c r="F47" s="41"/>
      <c r="G47" s="41"/>
      <c r="H47" s="41"/>
      <c r="I47" s="41"/>
      <c r="J47" s="41"/>
      <c r="K47" s="42"/>
      <c r="L47" s="41"/>
      <c r="M47"/>
    </row>
    <row r="48" spans="1:13" ht="15" x14ac:dyDescent="0.25">
      <c r="A48" s="23"/>
      <c r="B48" s="16"/>
      <c r="C48" s="8"/>
      <c r="D48" s="17" t="s">
        <v>33</v>
      </c>
      <c r="E48" s="9"/>
      <c r="F48" s="18">
        <f>SUM(F39:F47)</f>
        <v>730</v>
      </c>
      <c r="G48" s="18">
        <f>SUM(G39:G47)</f>
        <v>25.41</v>
      </c>
      <c r="H48" s="18">
        <f>SUM(H39:H47)</f>
        <v>38.359999999999992</v>
      </c>
      <c r="I48" s="18">
        <f>SUM(I39:I47)</f>
        <v>120.80999999999999</v>
      </c>
      <c r="J48" s="18">
        <f>SUM(J39:J47)</f>
        <v>930.74</v>
      </c>
      <c r="K48" s="24"/>
      <c r="L48" s="18">
        <v>83</v>
      </c>
      <c r="M48"/>
    </row>
    <row r="49" spans="1:13" ht="15.75" customHeight="1" x14ac:dyDescent="0.25">
      <c r="A49" s="13">
        <f>A31</f>
        <v>1</v>
      </c>
      <c r="B49" s="13">
        <f>B31</f>
        <v>2</v>
      </c>
      <c r="C49" s="10" t="s">
        <v>69</v>
      </c>
      <c r="D49" s="7" t="s">
        <v>70</v>
      </c>
      <c r="E49" s="6" t="s">
        <v>71</v>
      </c>
      <c r="F49" s="41">
        <v>100</v>
      </c>
      <c r="G49" s="41">
        <v>11.28</v>
      </c>
      <c r="H49" s="41">
        <v>13.77</v>
      </c>
      <c r="I49" s="41">
        <v>39.159999999999997</v>
      </c>
      <c r="J49" s="41">
        <v>325.43</v>
      </c>
      <c r="K49" s="42">
        <v>406</v>
      </c>
      <c r="L49" s="51"/>
      <c r="M49"/>
    </row>
    <row r="50" spans="1:13" ht="15" x14ac:dyDescent="0.25">
      <c r="A50" s="14"/>
      <c r="B50" s="14"/>
      <c r="C50" s="11"/>
      <c r="D50" s="7" t="s">
        <v>30</v>
      </c>
      <c r="E50" s="6" t="s">
        <v>72</v>
      </c>
      <c r="F50" s="41">
        <v>200</v>
      </c>
      <c r="G50" s="41">
        <v>1</v>
      </c>
      <c r="H50" s="41">
        <v>0.2</v>
      </c>
      <c r="I50" s="41">
        <v>20.2</v>
      </c>
      <c r="J50" s="41">
        <v>92</v>
      </c>
      <c r="K50" s="42" t="s">
        <v>73</v>
      </c>
      <c r="L50" s="51"/>
      <c r="M50"/>
    </row>
    <row r="51" spans="1:13" ht="15" x14ac:dyDescent="0.25">
      <c r="A51" s="14"/>
      <c r="B51" s="14"/>
      <c r="C51" s="11"/>
      <c r="D51" s="7" t="s">
        <v>24</v>
      </c>
      <c r="E51" s="6" t="s">
        <v>42</v>
      </c>
      <c r="F51" s="41">
        <v>100</v>
      </c>
      <c r="G51" s="41">
        <v>0.4</v>
      </c>
      <c r="H51" s="41">
        <v>0.4</v>
      </c>
      <c r="I51" s="41">
        <v>9.8000000000000007</v>
      </c>
      <c r="J51" s="41">
        <v>47</v>
      </c>
      <c r="K51" s="42" t="s">
        <v>43</v>
      </c>
      <c r="L51" s="51"/>
      <c r="M51"/>
    </row>
    <row r="52" spans="1:13" ht="15" x14ac:dyDescent="0.25">
      <c r="A52" s="14"/>
      <c r="B52" s="14"/>
      <c r="C52" s="11"/>
      <c r="D52" s="6"/>
      <c r="E52" s="6"/>
      <c r="F52" s="6"/>
      <c r="G52" s="6"/>
      <c r="H52" s="6"/>
      <c r="I52" s="6"/>
      <c r="J52" s="6"/>
      <c r="K52" s="50"/>
      <c r="L52" s="51"/>
      <c r="M52"/>
    </row>
    <row r="53" spans="1:13" ht="15" x14ac:dyDescent="0.25">
      <c r="A53" s="14"/>
      <c r="B53" s="14"/>
      <c r="C53" s="11"/>
      <c r="D53" s="6"/>
      <c r="E53" s="6"/>
      <c r="F53" s="6"/>
      <c r="G53" s="6"/>
      <c r="H53" s="6"/>
      <c r="I53" s="6"/>
      <c r="J53" s="6"/>
      <c r="K53" s="50"/>
      <c r="L53" s="51"/>
      <c r="M53"/>
    </row>
    <row r="54" spans="1:13" ht="15" x14ac:dyDescent="0.25">
      <c r="A54" s="48"/>
      <c r="B54" s="48"/>
      <c r="C54" s="48"/>
      <c r="D54" s="49" t="s">
        <v>33</v>
      </c>
      <c r="E54" s="9"/>
      <c r="F54" s="18">
        <f>SUM(F49:F53)</f>
        <v>400</v>
      </c>
      <c r="G54" s="18">
        <f>SUM(G49:G53)</f>
        <v>12.68</v>
      </c>
      <c r="H54" s="18">
        <f>SUM(H49:H53)</f>
        <v>14.37</v>
      </c>
      <c r="I54" s="18">
        <f>SUM(I49:I53)</f>
        <v>69.16</v>
      </c>
      <c r="J54" s="18">
        <f>SUM(J49:J53)</f>
        <v>464.43</v>
      </c>
      <c r="K54" s="24"/>
      <c r="L54" s="18">
        <v>83</v>
      </c>
      <c r="M54"/>
    </row>
    <row r="55" spans="1:13" ht="15" customHeight="1" thickBot="1" x14ac:dyDescent="0.3">
      <c r="A55" s="28">
        <f>A31</f>
        <v>1</v>
      </c>
      <c r="B55" s="29">
        <f>B31</f>
        <v>2</v>
      </c>
      <c r="C55" s="52" t="s">
        <v>4</v>
      </c>
      <c r="D55" s="53"/>
      <c r="E55" s="30"/>
      <c r="F55" s="31">
        <f>F38+F48+F54</f>
        <v>1735</v>
      </c>
      <c r="G55" s="31">
        <f>G38+G48+G54</f>
        <v>55.300000000000004</v>
      </c>
      <c r="H55" s="31">
        <f>H38+H48+H54</f>
        <v>72.25</v>
      </c>
      <c r="I55" s="31">
        <f>I38+I48+I54</f>
        <v>284.02999999999997</v>
      </c>
      <c r="J55" s="31">
        <f>J38+J48+J54</f>
        <v>2021.55</v>
      </c>
      <c r="K55" s="31"/>
      <c r="L55" s="31">
        <f>L38+L48+L54</f>
        <v>249</v>
      </c>
      <c r="M55"/>
    </row>
    <row r="56" spans="1:13" ht="15" x14ac:dyDescent="0.25">
      <c r="A56" s="19">
        <v>1</v>
      </c>
      <c r="B56" s="20">
        <v>3</v>
      </c>
      <c r="C56" s="21" t="s">
        <v>20</v>
      </c>
      <c r="D56" s="5" t="s">
        <v>21</v>
      </c>
      <c r="E56" s="37" t="s">
        <v>66</v>
      </c>
      <c r="F56" s="38">
        <v>200</v>
      </c>
      <c r="G56" s="38">
        <v>24.51</v>
      </c>
      <c r="H56" s="38">
        <v>9.2899999999999991</v>
      </c>
      <c r="I56" s="38">
        <v>62.68</v>
      </c>
      <c r="J56" s="38">
        <v>431.77</v>
      </c>
      <c r="K56" s="39">
        <v>249</v>
      </c>
      <c r="L56" s="38"/>
      <c r="M56"/>
    </row>
    <row r="57" spans="1:13" ht="15" x14ac:dyDescent="0.25">
      <c r="A57" s="22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41"/>
      <c r="M57"/>
    </row>
    <row r="58" spans="1:13" ht="15" x14ac:dyDescent="0.25">
      <c r="A58" s="22"/>
      <c r="B58" s="15"/>
      <c r="C58" s="11"/>
      <c r="D58" s="7" t="s">
        <v>22</v>
      </c>
      <c r="E58" s="40" t="s">
        <v>67</v>
      </c>
      <c r="F58" s="41">
        <v>200</v>
      </c>
      <c r="G58" s="41">
        <v>0.2</v>
      </c>
      <c r="H58" s="41">
        <v>0.05</v>
      </c>
      <c r="I58" s="41">
        <v>15.01</v>
      </c>
      <c r="J58" s="41">
        <v>61.26</v>
      </c>
      <c r="K58" s="42" t="s">
        <v>68</v>
      </c>
      <c r="L58" s="41"/>
      <c r="M58"/>
    </row>
    <row r="59" spans="1:13" ht="15" x14ac:dyDescent="0.25">
      <c r="A59" s="22"/>
      <c r="B59" s="15"/>
      <c r="C59" s="11"/>
      <c r="D59" s="7" t="s">
        <v>23</v>
      </c>
      <c r="E59" s="40" t="s">
        <v>59</v>
      </c>
      <c r="F59" s="41">
        <v>50</v>
      </c>
      <c r="G59" s="41">
        <v>3.75</v>
      </c>
      <c r="H59" s="41">
        <v>1.45</v>
      </c>
      <c r="I59" s="41">
        <v>25.7</v>
      </c>
      <c r="J59" s="41">
        <v>131</v>
      </c>
      <c r="K59" s="42"/>
      <c r="L59" s="41"/>
      <c r="M59"/>
    </row>
    <row r="60" spans="1:13" ht="15" x14ac:dyDescent="0.25">
      <c r="A60" s="22"/>
      <c r="B60" s="15"/>
      <c r="C60" s="11"/>
      <c r="D60" s="7" t="s">
        <v>24</v>
      </c>
      <c r="E60" s="40" t="s">
        <v>42</v>
      </c>
      <c r="F60" s="41">
        <v>100</v>
      </c>
      <c r="G60" s="41">
        <v>0.4</v>
      </c>
      <c r="H60" s="41">
        <v>0.4</v>
      </c>
      <c r="I60" s="41">
        <v>9.8000000000000007</v>
      </c>
      <c r="J60" s="41">
        <v>47</v>
      </c>
      <c r="K60" s="42" t="s">
        <v>43</v>
      </c>
      <c r="L60" s="41"/>
      <c r="M60"/>
    </row>
    <row r="61" spans="1:13" ht="15" x14ac:dyDescent="0.25">
      <c r="A61" s="22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  <c r="M61"/>
    </row>
    <row r="62" spans="1:13" ht="15" x14ac:dyDescent="0.25">
      <c r="A62" s="22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  <c r="M62"/>
    </row>
    <row r="63" spans="1:13" ht="15" x14ac:dyDescent="0.25">
      <c r="A63" s="23"/>
      <c r="B63" s="16"/>
      <c r="C63" s="8"/>
      <c r="D63" s="17" t="s">
        <v>33</v>
      </c>
      <c r="E63" s="9"/>
      <c r="F63" s="18">
        <f>SUM(F56:F62)</f>
        <v>550</v>
      </c>
      <c r="G63" s="18">
        <f>SUM(G56:G62)</f>
        <v>28.86</v>
      </c>
      <c r="H63" s="18">
        <f>SUM(H56:H62)</f>
        <v>11.19</v>
      </c>
      <c r="I63" s="18">
        <f>SUM(I56:I62)</f>
        <v>113.19</v>
      </c>
      <c r="J63" s="18">
        <f>SUM(J56:J62)</f>
        <v>671.03</v>
      </c>
      <c r="K63" s="24"/>
      <c r="L63" s="18">
        <v>83</v>
      </c>
      <c r="M63"/>
    </row>
    <row r="64" spans="1:13" ht="15" x14ac:dyDescent="0.25">
      <c r="A64" s="25">
        <f>A56</f>
        <v>1</v>
      </c>
      <c r="B64" s="13">
        <f>B56</f>
        <v>3</v>
      </c>
      <c r="C64" s="10" t="s">
        <v>25</v>
      </c>
      <c r="D64" s="7" t="s">
        <v>26</v>
      </c>
      <c r="E64" s="40"/>
      <c r="F64" s="41"/>
      <c r="G64" s="41"/>
      <c r="H64" s="41"/>
      <c r="I64" s="41"/>
      <c r="J64" s="41"/>
      <c r="K64" s="42"/>
      <c r="L64" s="41"/>
      <c r="M64"/>
    </row>
    <row r="65" spans="1:13" ht="15" x14ac:dyDescent="0.25">
      <c r="A65" s="22"/>
      <c r="B65" s="15"/>
      <c r="C65" s="11"/>
      <c r="D65" s="7" t="s">
        <v>27</v>
      </c>
      <c r="E65" s="40" t="s">
        <v>74</v>
      </c>
      <c r="F65" s="41">
        <v>200</v>
      </c>
      <c r="G65" s="41">
        <v>5.62</v>
      </c>
      <c r="H65" s="41">
        <v>3.5</v>
      </c>
      <c r="I65" s="41">
        <v>17.350000000000001</v>
      </c>
      <c r="J65" s="41">
        <v>123.65</v>
      </c>
      <c r="K65" s="42">
        <v>87</v>
      </c>
      <c r="L65" s="41"/>
      <c r="M65"/>
    </row>
    <row r="66" spans="1:13" ht="15" x14ac:dyDescent="0.25">
      <c r="A66" s="22"/>
      <c r="B66" s="15"/>
      <c r="C66" s="11"/>
      <c r="D66" s="7" t="s">
        <v>28</v>
      </c>
      <c r="E66" s="40" t="s">
        <v>75</v>
      </c>
      <c r="F66" s="41">
        <v>260</v>
      </c>
      <c r="G66" s="41">
        <v>16.64</v>
      </c>
      <c r="H66" s="41">
        <v>32.51</v>
      </c>
      <c r="I66" s="41">
        <v>60.64</v>
      </c>
      <c r="J66" s="41">
        <v>602.4</v>
      </c>
      <c r="K66" s="42"/>
      <c r="L66" s="41"/>
      <c r="M66"/>
    </row>
    <row r="67" spans="1:13" ht="15" x14ac:dyDescent="0.25">
      <c r="A67" s="22"/>
      <c r="B67" s="15"/>
      <c r="C67" s="11"/>
      <c r="D67" s="7" t="s">
        <v>29</v>
      </c>
      <c r="E67" s="40"/>
      <c r="F67" s="41"/>
      <c r="G67" s="41"/>
      <c r="H67" s="41"/>
      <c r="I67" s="41"/>
      <c r="J67" s="41"/>
      <c r="K67" s="42"/>
      <c r="L67" s="41"/>
      <c r="M67"/>
    </row>
    <row r="68" spans="1:13" ht="15.75" customHeight="1" x14ac:dyDescent="0.25">
      <c r="A68" s="22"/>
      <c r="B68" s="15"/>
      <c r="C68" s="11"/>
      <c r="D68" s="7" t="s">
        <v>30</v>
      </c>
      <c r="E68" s="40" t="s">
        <v>67</v>
      </c>
      <c r="F68" s="41">
        <v>200</v>
      </c>
      <c r="G68" s="41">
        <v>0.2</v>
      </c>
      <c r="H68" s="41">
        <v>0.05</v>
      </c>
      <c r="I68" s="41">
        <v>15.01</v>
      </c>
      <c r="J68" s="41">
        <v>61.26</v>
      </c>
      <c r="K68" s="42" t="s">
        <v>68</v>
      </c>
      <c r="L68" s="41"/>
      <c r="M68"/>
    </row>
    <row r="69" spans="1:13" ht="15" x14ac:dyDescent="0.25">
      <c r="A69" s="22"/>
      <c r="B69" s="15"/>
      <c r="C69" s="11"/>
      <c r="D69" s="7" t="s">
        <v>31</v>
      </c>
      <c r="E69" s="40"/>
      <c r="F69" s="41"/>
      <c r="G69" s="41"/>
      <c r="H69" s="41"/>
      <c r="I69" s="41"/>
      <c r="J69" s="41"/>
      <c r="K69" s="42"/>
      <c r="L69" s="41"/>
      <c r="M69"/>
    </row>
    <row r="70" spans="1:13" ht="15" x14ac:dyDescent="0.25">
      <c r="A70" s="22"/>
      <c r="B70" s="15"/>
      <c r="C70" s="11"/>
      <c r="D70" s="7" t="s">
        <v>32</v>
      </c>
      <c r="E70" s="40" t="s">
        <v>52</v>
      </c>
      <c r="F70" s="41">
        <v>42</v>
      </c>
      <c r="G70" s="41">
        <v>2.73</v>
      </c>
      <c r="H70" s="41">
        <v>0.42</v>
      </c>
      <c r="I70" s="41">
        <v>17.64</v>
      </c>
      <c r="J70" s="41">
        <v>84</v>
      </c>
      <c r="K70" s="42"/>
      <c r="L70" s="41"/>
      <c r="M70"/>
    </row>
    <row r="71" spans="1:13" ht="15" x14ac:dyDescent="0.25">
      <c r="A71" s="22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  <c r="M71"/>
    </row>
    <row r="72" spans="1:13" ht="15" x14ac:dyDescent="0.25">
      <c r="A72" s="22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  <c r="M72"/>
    </row>
    <row r="73" spans="1:13" ht="15" x14ac:dyDescent="0.25">
      <c r="A73" s="23"/>
      <c r="B73" s="16"/>
      <c r="C73" s="8"/>
      <c r="D73" s="17" t="s">
        <v>33</v>
      </c>
      <c r="E73" s="9"/>
      <c r="F73" s="18">
        <f>SUM(F64:F72)</f>
        <v>702</v>
      </c>
      <c r="G73" s="18">
        <f>SUM(G64:G72)</f>
        <v>25.19</v>
      </c>
      <c r="H73" s="18">
        <f>SUM(H64:H72)</f>
        <v>36.479999999999997</v>
      </c>
      <c r="I73" s="18">
        <f>SUM(I64:I72)</f>
        <v>110.64000000000001</v>
      </c>
      <c r="J73" s="18">
        <f>SUM(J64:J72)</f>
        <v>871.31</v>
      </c>
      <c r="K73" s="24"/>
      <c r="L73" s="18">
        <v>83</v>
      </c>
      <c r="M73"/>
    </row>
    <row r="74" spans="1:13" ht="15" x14ac:dyDescent="0.25">
      <c r="A74" s="13">
        <f>A56</f>
        <v>1</v>
      </c>
      <c r="B74" s="13">
        <f>B56</f>
        <v>3</v>
      </c>
      <c r="C74" s="10" t="s">
        <v>69</v>
      </c>
      <c r="D74" s="7" t="s">
        <v>70</v>
      </c>
      <c r="E74" s="6" t="s">
        <v>71</v>
      </c>
      <c r="F74" s="41">
        <v>100</v>
      </c>
      <c r="G74" s="41">
        <v>11.28</v>
      </c>
      <c r="H74" s="41">
        <v>13.77</v>
      </c>
      <c r="I74" s="41">
        <v>39.159999999999997</v>
      </c>
      <c r="J74" s="41">
        <v>325.43</v>
      </c>
      <c r="K74" s="42">
        <v>406</v>
      </c>
      <c r="L74" s="51"/>
      <c r="M74"/>
    </row>
    <row r="75" spans="1:13" ht="15" x14ac:dyDescent="0.25">
      <c r="A75" s="14"/>
      <c r="B75" s="14"/>
      <c r="C75" s="11"/>
      <c r="D75" s="7" t="s">
        <v>30</v>
      </c>
      <c r="E75" s="6" t="s">
        <v>72</v>
      </c>
      <c r="F75" s="41">
        <v>200</v>
      </c>
      <c r="G75" s="41">
        <v>1</v>
      </c>
      <c r="H75" s="41">
        <v>0.2</v>
      </c>
      <c r="I75" s="41">
        <v>20.2</v>
      </c>
      <c r="J75" s="41">
        <v>92</v>
      </c>
      <c r="K75" s="42" t="s">
        <v>73</v>
      </c>
      <c r="L75" s="51"/>
      <c r="M75"/>
    </row>
    <row r="76" spans="1:13" ht="15" x14ac:dyDescent="0.25">
      <c r="A76" s="14"/>
      <c r="B76" s="14"/>
      <c r="C76" s="11"/>
      <c r="D76" s="7" t="s">
        <v>24</v>
      </c>
      <c r="E76" s="6" t="s">
        <v>42</v>
      </c>
      <c r="F76" s="41">
        <v>100</v>
      </c>
      <c r="G76" s="41">
        <v>0.4</v>
      </c>
      <c r="H76" s="41">
        <v>0.4</v>
      </c>
      <c r="I76" s="41">
        <v>9.8000000000000007</v>
      </c>
      <c r="J76" s="41">
        <v>47</v>
      </c>
      <c r="K76" s="42" t="s">
        <v>43</v>
      </c>
      <c r="L76" s="51"/>
      <c r="M76"/>
    </row>
    <row r="77" spans="1:13" ht="15" x14ac:dyDescent="0.25">
      <c r="A77" s="14"/>
      <c r="B77" s="14"/>
      <c r="C77" s="11"/>
      <c r="D77" s="6"/>
      <c r="E77" s="6"/>
      <c r="F77" s="6"/>
      <c r="G77" s="6"/>
      <c r="H77" s="6"/>
      <c r="I77" s="6"/>
      <c r="J77" s="6"/>
      <c r="K77" s="50"/>
      <c r="L77" s="51"/>
      <c r="M77"/>
    </row>
    <row r="78" spans="1:13" ht="15" x14ac:dyDescent="0.25">
      <c r="A78" s="14"/>
      <c r="B78" s="14"/>
      <c r="C78" s="11"/>
      <c r="D78" s="6"/>
      <c r="E78" s="6"/>
      <c r="F78" s="6"/>
      <c r="G78" s="6"/>
      <c r="H78" s="6"/>
      <c r="I78" s="6"/>
      <c r="J78" s="6"/>
      <c r="K78" s="50"/>
      <c r="L78" s="51"/>
      <c r="M78"/>
    </row>
    <row r="79" spans="1:13" ht="15" x14ac:dyDescent="0.25">
      <c r="A79" s="48"/>
      <c r="B79" s="48"/>
      <c r="C79" s="48"/>
      <c r="D79" s="49" t="s">
        <v>33</v>
      </c>
      <c r="E79" s="9"/>
      <c r="F79" s="18">
        <f>SUM(F74:F78)</f>
        <v>400</v>
      </c>
      <c r="G79" s="18">
        <f>SUM(G74:G78)</f>
        <v>12.68</v>
      </c>
      <c r="H79" s="18">
        <f>SUM(H74:H78)</f>
        <v>14.37</v>
      </c>
      <c r="I79" s="18">
        <f>SUM(I74:I78)</f>
        <v>69.16</v>
      </c>
      <c r="J79" s="18">
        <f>SUM(J74:J78)</f>
        <v>464.43</v>
      </c>
      <c r="K79" s="24"/>
      <c r="L79" s="18">
        <v>83</v>
      </c>
      <c r="M79"/>
    </row>
    <row r="80" spans="1:13" ht="15" customHeight="1" thickBot="1" x14ac:dyDescent="0.3">
      <c r="A80" s="28">
        <f>A56</f>
        <v>1</v>
      </c>
      <c r="B80" s="29">
        <f>B56</f>
        <v>3</v>
      </c>
      <c r="C80" s="52" t="s">
        <v>4</v>
      </c>
      <c r="D80" s="53"/>
      <c r="E80" s="30"/>
      <c r="F80" s="31">
        <f>F63+F73+F79</f>
        <v>1652</v>
      </c>
      <c r="G80" s="31">
        <f>G63+G73+G79</f>
        <v>66.72999999999999</v>
      </c>
      <c r="H80" s="31">
        <f>H63+H73+H79</f>
        <v>62.039999999999992</v>
      </c>
      <c r="I80" s="31">
        <f>I63+I73+I79</f>
        <v>292.99</v>
      </c>
      <c r="J80" s="31">
        <f>J63+J73+J79</f>
        <v>2006.77</v>
      </c>
      <c r="K80" s="31"/>
      <c r="L80" s="31">
        <f>L63+L73+L79</f>
        <v>249</v>
      </c>
      <c r="M80"/>
    </row>
    <row r="81" spans="1:13" ht="15" x14ac:dyDescent="0.25">
      <c r="A81" s="19">
        <v>1</v>
      </c>
      <c r="B81" s="20">
        <v>4</v>
      </c>
      <c r="C81" s="21" t="s">
        <v>20</v>
      </c>
      <c r="D81" s="5" t="s">
        <v>21</v>
      </c>
      <c r="E81" s="37" t="s">
        <v>76</v>
      </c>
      <c r="F81" s="38">
        <v>100</v>
      </c>
      <c r="G81" s="38">
        <v>15.81</v>
      </c>
      <c r="H81" s="38">
        <v>29.8</v>
      </c>
      <c r="I81" s="38">
        <v>12.06</v>
      </c>
      <c r="J81" s="38">
        <v>379.74</v>
      </c>
      <c r="K81" s="39"/>
      <c r="L81" s="38"/>
      <c r="M81"/>
    </row>
    <row r="82" spans="1:13" ht="15" x14ac:dyDescent="0.25">
      <c r="A82" s="22"/>
      <c r="B82" s="15"/>
      <c r="C82" s="11"/>
      <c r="D82" s="6"/>
      <c r="E82" s="40" t="s">
        <v>48</v>
      </c>
      <c r="F82" s="41">
        <v>200</v>
      </c>
      <c r="G82" s="41">
        <v>10.130000000000001</v>
      </c>
      <c r="H82" s="41">
        <v>6.99</v>
      </c>
      <c r="I82" s="41">
        <v>45.76</v>
      </c>
      <c r="J82" s="41">
        <v>286.06</v>
      </c>
      <c r="K82" s="42" t="s">
        <v>49</v>
      </c>
      <c r="L82" s="41"/>
      <c r="M82"/>
    </row>
    <row r="83" spans="1:13" ht="15" x14ac:dyDescent="0.25">
      <c r="A83" s="22"/>
      <c r="B83" s="15"/>
      <c r="C83" s="11"/>
      <c r="D83" s="7" t="s">
        <v>22</v>
      </c>
      <c r="E83" s="40" t="s">
        <v>41</v>
      </c>
      <c r="F83" s="41">
        <v>210</v>
      </c>
      <c r="G83" s="41">
        <v>0.28999999999999998</v>
      </c>
      <c r="H83" s="41">
        <v>0.06</v>
      </c>
      <c r="I83" s="41">
        <v>10.32</v>
      </c>
      <c r="J83" s="41">
        <v>44.71</v>
      </c>
      <c r="K83" s="42">
        <v>411</v>
      </c>
      <c r="L83" s="41"/>
      <c r="M83"/>
    </row>
    <row r="84" spans="1:13" ht="15" x14ac:dyDescent="0.25">
      <c r="A84" s="22"/>
      <c r="B84" s="15"/>
      <c r="C84" s="11"/>
      <c r="D84" s="7" t="s">
        <v>23</v>
      </c>
      <c r="E84" s="40" t="s">
        <v>59</v>
      </c>
      <c r="F84" s="41">
        <v>45</v>
      </c>
      <c r="G84" s="41">
        <v>3.38</v>
      </c>
      <c r="H84" s="41">
        <v>1.31</v>
      </c>
      <c r="I84" s="41">
        <v>23.13</v>
      </c>
      <c r="J84" s="41">
        <v>117.9</v>
      </c>
      <c r="K84" s="42"/>
      <c r="L84" s="41"/>
      <c r="M84"/>
    </row>
    <row r="85" spans="1:13" ht="15" x14ac:dyDescent="0.25">
      <c r="A85" s="22"/>
      <c r="B85" s="15"/>
      <c r="C85" s="11"/>
      <c r="D85" s="7" t="s">
        <v>24</v>
      </c>
      <c r="E85" s="40"/>
      <c r="F85" s="41"/>
      <c r="G85" s="41"/>
      <c r="H85" s="41"/>
      <c r="I85" s="41"/>
      <c r="J85" s="41"/>
      <c r="K85" s="42"/>
      <c r="L85" s="41"/>
      <c r="M85"/>
    </row>
    <row r="86" spans="1:13" ht="15" x14ac:dyDescent="0.25">
      <c r="A86" s="22"/>
      <c r="B86" s="15"/>
      <c r="C86" s="11"/>
      <c r="D86" s="6"/>
      <c r="E86" s="40" t="s">
        <v>77</v>
      </c>
      <c r="F86" s="41">
        <v>14</v>
      </c>
      <c r="G86" s="41">
        <v>0.31</v>
      </c>
      <c r="H86" s="41">
        <v>0.06</v>
      </c>
      <c r="I86" s="41">
        <v>1.57</v>
      </c>
      <c r="J86" s="41">
        <v>8.1199999999999992</v>
      </c>
      <c r="K86" s="42" t="s">
        <v>78</v>
      </c>
      <c r="L86" s="41"/>
      <c r="M86"/>
    </row>
    <row r="87" spans="1:13" ht="15.75" customHeight="1" x14ac:dyDescent="0.25">
      <c r="A87" s="22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  <c r="M87"/>
    </row>
    <row r="88" spans="1:13" ht="15" x14ac:dyDescent="0.25">
      <c r="A88" s="23"/>
      <c r="B88" s="16"/>
      <c r="C88" s="8"/>
      <c r="D88" s="17" t="s">
        <v>33</v>
      </c>
      <c r="E88" s="9"/>
      <c r="F88" s="18">
        <f>SUM(F81:F87)</f>
        <v>569</v>
      </c>
      <c r="G88" s="18">
        <f>SUM(G81:G87)</f>
        <v>29.919999999999998</v>
      </c>
      <c r="H88" s="18">
        <f>SUM(H81:H87)</f>
        <v>38.220000000000006</v>
      </c>
      <c r="I88" s="18">
        <f>SUM(I81:I87)</f>
        <v>92.839999999999989</v>
      </c>
      <c r="J88" s="18">
        <f>SUM(J81:J87)</f>
        <v>836.53</v>
      </c>
      <c r="K88" s="24"/>
      <c r="L88" s="18">
        <v>83</v>
      </c>
      <c r="M88"/>
    </row>
    <row r="89" spans="1:13" ht="15" x14ac:dyDescent="0.25">
      <c r="A89" s="25">
        <f>A81</f>
        <v>1</v>
      </c>
      <c r="B89" s="13">
        <f>B81</f>
        <v>4</v>
      </c>
      <c r="C89" s="10" t="s">
        <v>25</v>
      </c>
      <c r="D89" s="7" t="s">
        <v>26</v>
      </c>
      <c r="E89" s="40"/>
      <c r="F89" s="41"/>
      <c r="G89" s="41"/>
      <c r="H89" s="41"/>
      <c r="I89" s="41"/>
      <c r="J89" s="41"/>
      <c r="K89" s="42"/>
      <c r="L89" s="41"/>
      <c r="M89"/>
    </row>
    <row r="90" spans="1:13" ht="15" x14ac:dyDescent="0.25">
      <c r="A90" s="22"/>
      <c r="B90" s="15"/>
      <c r="C90" s="11"/>
      <c r="D90" s="7" t="s">
        <v>27</v>
      </c>
      <c r="E90" s="40" t="s">
        <v>79</v>
      </c>
      <c r="F90" s="41">
        <v>200</v>
      </c>
      <c r="G90" s="41">
        <v>2.67</v>
      </c>
      <c r="H90" s="41">
        <v>4.2300000000000004</v>
      </c>
      <c r="I90" s="41">
        <v>13</v>
      </c>
      <c r="J90" s="41">
        <v>101.05</v>
      </c>
      <c r="K90" s="42" t="s">
        <v>80</v>
      </c>
      <c r="L90" s="41"/>
      <c r="M90"/>
    </row>
    <row r="91" spans="1:13" ht="25.5" x14ac:dyDescent="0.25">
      <c r="A91" s="22"/>
      <c r="B91" s="15"/>
      <c r="C91" s="11"/>
      <c r="D91" s="7" t="s">
        <v>28</v>
      </c>
      <c r="E91" s="40" t="s">
        <v>81</v>
      </c>
      <c r="F91" s="41">
        <v>280</v>
      </c>
      <c r="G91" s="41">
        <v>12.29</v>
      </c>
      <c r="H91" s="41">
        <v>19.36</v>
      </c>
      <c r="I91" s="41">
        <v>46.15</v>
      </c>
      <c r="J91" s="41">
        <v>410.88</v>
      </c>
      <c r="K91" s="42" t="s">
        <v>82</v>
      </c>
      <c r="L91" s="41"/>
      <c r="M91"/>
    </row>
    <row r="92" spans="1:13" ht="15" x14ac:dyDescent="0.25">
      <c r="A92" s="22"/>
      <c r="B92" s="15"/>
      <c r="C92" s="11"/>
      <c r="D92" s="7" t="s">
        <v>29</v>
      </c>
      <c r="E92" s="40"/>
      <c r="F92" s="41"/>
      <c r="G92" s="41"/>
      <c r="H92" s="41"/>
      <c r="I92" s="41"/>
      <c r="J92" s="41"/>
      <c r="K92" s="42"/>
      <c r="L92" s="41"/>
      <c r="M92"/>
    </row>
    <row r="93" spans="1:13" ht="15" x14ac:dyDescent="0.25">
      <c r="A93" s="22"/>
      <c r="B93" s="15"/>
      <c r="C93" s="11"/>
      <c r="D93" s="7" t="s">
        <v>30</v>
      </c>
      <c r="E93" s="40" t="s">
        <v>83</v>
      </c>
      <c r="F93" s="41">
        <v>200</v>
      </c>
      <c r="G93" s="41">
        <v>0.24</v>
      </c>
      <c r="H93" s="41">
        <v>0.01</v>
      </c>
      <c r="I93" s="41">
        <v>20.46</v>
      </c>
      <c r="J93" s="41">
        <v>83.69</v>
      </c>
      <c r="K93" s="42">
        <v>394</v>
      </c>
      <c r="L93" s="41"/>
      <c r="M93"/>
    </row>
    <row r="94" spans="1:13" ht="15" x14ac:dyDescent="0.25">
      <c r="A94" s="22"/>
      <c r="B94" s="15"/>
      <c r="C94" s="11"/>
      <c r="D94" s="7" t="s">
        <v>31</v>
      </c>
      <c r="E94" s="40"/>
      <c r="F94" s="41"/>
      <c r="G94" s="41"/>
      <c r="H94" s="41"/>
      <c r="I94" s="41"/>
      <c r="J94" s="41"/>
      <c r="K94" s="42"/>
      <c r="L94" s="41"/>
      <c r="M94"/>
    </row>
    <row r="95" spans="1:13" ht="15" x14ac:dyDescent="0.25">
      <c r="A95" s="22"/>
      <c r="B95" s="15"/>
      <c r="C95" s="11"/>
      <c r="D95" s="7" t="s">
        <v>32</v>
      </c>
      <c r="E95" s="40" t="s">
        <v>52</v>
      </c>
      <c r="F95" s="41">
        <v>50</v>
      </c>
      <c r="G95" s="41">
        <v>3.25</v>
      </c>
      <c r="H95" s="41">
        <v>0.5</v>
      </c>
      <c r="I95" s="41">
        <v>21</v>
      </c>
      <c r="J95" s="41">
        <v>100</v>
      </c>
      <c r="K95" s="42"/>
      <c r="L95" s="41"/>
      <c r="M95"/>
    </row>
    <row r="96" spans="1:13" ht="15" x14ac:dyDescent="0.25">
      <c r="A96" s="22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  <c r="M96"/>
    </row>
    <row r="97" spans="1:13" ht="15" x14ac:dyDescent="0.25">
      <c r="A97" s="22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  <c r="M97"/>
    </row>
    <row r="98" spans="1:13" ht="15" x14ac:dyDescent="0.25">
      <c r="A98" s="23"/>
      <c r="B98" s="16"/>
      <c r="C98" s="8"/>
      <c r="D98" s="17" t="s">
        <v>33</v>
      </c>
      <c r="E98" s="9"/>
      <c r="F98" s="18">
        <f>SUM(F89:F97)</f>
        <v>730</v>
      </c>
      <c r="G98" s="18">
        <f>SUM(G89:G97)</f>
        <v>18.45</v>
      </c>
      <c r="H98" s="18">
        <f>SUM(H89:H97)</f>
        <v>24.1</v>
      </c>
      <c r="I98" s="18">
        <f>SUM(I89:I97)</f>
        <v>100.61</v>
      </c>
      <c r="J98" s="18">
        <f>SUM(J89:J97)</f>
        <v>695.62</v>
      </c>
      <c r="K98" s="24"/>
      <c r="L98" s="18">
        <v>83</v>
      </c>
      <c r="M98"/>
    </row>
    <row r="99" spans="1:13" ht="15" x14ac:dyDescent="0.25">
      <c r="A99" s="13">
        <f>A81</f>
        <v>1</v>
      </c>
      <c r="B99" s="13">
        <f>B81</f>
        <v>4</v>
      </c>
      <c r="C99" s="10" t="s">
        <v>69</v>
      </c>
      <c r="D99" s="7" t="s">
        <v>70</v>
      </c>
      <c r="E99" s="6" t="s">
        <v>71</v>
      </c>
      <c r="F99" s="41">
        <v>100</v>
      </c>
      <c r="G99" s="41">
        <v>11.28</v>
      </c>
      <c r="H99" s="41">
        <v>13.77</v>
      </c>
      <c r="I99" s="41">
        <v>39.159999999999997</v>
      </c>
      <c r="J99" s="41">
        <v>325.43</v>
      </c>
      <c r="K99" s="42">
        <v>406</v>
      </c>
      <c r="L99" s="51"/>
      <c r="M99"/>
    </row>
    <row r="100" spans="1:13" ht="15" x14ac:dyDescent="0.25">
      <c r="A100" s="14"/>
      <c r="B100" s="14"/>
      <c r="C100" s="11"/>
      <c r="D100" s="7" t="s">
        <v>30</v>
      </c>
      <c r="E100" s="6" t="s">
        <v>72</v>
      </c>
      <c r="F100" s="41">
        <v>200</v>
      </c>
      <c r="G100" s="41">
        <v>1</v>
      </c>
      <c r="H100" s="41">
        <v>0.2</v>
      </c>
      <c r="I100" s="41">
        <v>20.2</v>
      </c>
      <c r="J100" s="41">
        <v>92</v>
      </c>
      <c r="K100" s="42" t="s">
        <v>73</v>
      </c>
      <c r="L100" s="51"/>
      <c r="M100"/>
    </row>
    <row r="101" spans="1:13" ht="15" x14ac:dyDescent="0.25">
      <c r="A101" s="14"/>
      <c r="B101" s="14"/>
      <c r="C101" s="11"/>
      <c r="D101" s="7" t="s">
        <v>24</v>
      </c>
      <c r="E101" s="6" t="s">
        <v>42</v>
      </c>
      <c r="F101" s="41">
        <v>100</v>
      </c>
      <c r="G101" s="41">
        <v>0.4</v>
      </c>
      <c r="H101" s="41">
        <v>0.4</v>
      </c>
      <c r="I101" s="41">
        <v>9.8000000000000007</v>
      </c>
      <c r="J101" s="41">
        <v>47</v>
      </c>
      <c r="K101" s="42" t="s">
        <v>43</v>
      </c>
      <c r="L101" s="51"/>
      <c r="M101"/>
    </row>
    <row r="102" spans="1:13" ht="15" x14ac:dyDescent="0.25">
      <c r="A102" s="14"/>
      <c r="B102" s="14"/>
      <c r="C102" s="11"/>
      <c r="D102" s="6"/>
      <c r="E102" s="6"/>
      <c r="F102" s="6"/>
      <c r="G102" s="6"/>
      <c r="H102" s="6"/>
      <c r="I102" s="6"/>
      <c r="J102" s="6"/>
      <c r="K102" s="50"/>
      <c r="L102" s="51"/>
      <c r="M102"/>
    </row>
    <row r="103" spans="1:13" ht="15" x14ac:dyDescent="0.25">
      <c r="A103" s="14"/>
      <c r="B103" s="14"/>
      <c r="C103" s="11"/>
      <c r="D103" s="6"/>
      <c r="E103" s="6"/>
      <c r="F103" s="6"/>
      <c r="G103" s="6"/>
      <c r="H103" s="6"/>
      <c r="I103" s="6"/>
      <c r="J103" s="6"/>
      <c r="K103" s="50"/>
      <c r="L103" s="51"/>
      <c r="M103"/>
    </row>
    <row r="104" spans="1:13" ht="15" x14ac:dyDescent="0.25">
      <c r="A104" s="48"/>
      <c r="B104" s="48"/>
      <c r="C104" s="48"/>
      <c r="D104" s="49" t="s">
        <v>33</v>
      </c>
      <c r="E104" s="9"/>
      <c r="F104" s="18">
        <f>SUM(F99:F103)</f>
        <v>400</v>
      </c>
      <c r="G104" s="18">
        <f>SUM(G99:G103)</f>
        <v>12.68</v>
      </c>
      <c r="H104" s="18">
        <f>SUM(H99:H103)</f>
        <v>14.37</v>
      </c>
      <c r="I104" s="18">
        <f>SUM(I99:I103)</f>
        <v>69.16</v>
      </c>
      <c r="J104" s="18">
        <f>SUM(J99:J103)</f>
        <v>464.43</v>
      </c>
      <c r="K104" s="24"/>
      <c r="L104" s="18">
        <v>83</v>
      </c>
      <c r="M104"/>
    </row>
    <row r="105" spans="1:13" ht="15" customHeight="1" thickBot="1" x14ac:dyDescent="0.3">
      <c r="A105" s="28">
        <f>A81</f>
        <v>1</v>
      </c>
      <c r="B105" s="29">
        <f>B81</f>
        <v>4</v>
      </c>
      <c r="C105" s="52" t="s">
        <v>4</v>
      </c>
      <c r="D105" s="53"/>
      <c r="E105" s="30"/>
      <c r="F105" s="31">
        <f>F88+F98+F104</f>
        <v>1699</v>
      </c>
      <c r="G105" s="31">
        <f>G88+G98+G104</f>
        <v>61.05</v>
      </c>
      <c r="H105" s="31">
        <f>H88+H98+H104</f>
        <v>76.690000000000012</v>
      </c>
      <c r="I105" s="31">
        <f>I88+I98+I104</f>
        <v>262.61</v>
      </c>
      <c r="J105" s="31">
        <f>J88+J98+J104</f>
        <v>1996.5800000000002</v>
      </c>
      <c r="K105" s="31"/>
      <c r="L105" s="31">
        <f>L88+L98+L104</f>
        <v>249</v>
      </c>
      <c r="M105"/>
    </row>
    <row r="106" spans="1:13" ht="15.75" customHeight="1" x14ac:dyDescent="0.25">
      <c r="A106" s="19">
        <v>1</v>
      </c>
      <c r="B106" s="20">
        <v>5</v>
      </c>
      <c r="C106" s="21" t="s">
        <v>20</v>
      </c>
      <c r="D106" s="5" t="s">
        <v>21</v>
      </c>
      <c r="E106" s="37" t="s">
        <v>46</v>
      </c>
      <c r="F106" s="38">
        <v>100</v>
      </c>
      <c r="G106" s="38">
        <v>12.54</v>
      </c>
      <c r="H106" s="38">
        <v>24.53</v>
      </c>
      <c r="I106" s="38">
        <v>3.58</v>
      </c>
      <c r="J106" s="38">
        <v>285.32</v>
      </c>
      <c r="K106" s="39" t="s">
        <v>47</v>
      </c>
      <c r="L106" s="38"/>
      <c r="M106"/>
    </row>
    <row r="107" spans="1:13" ht="15" x14ac:dyDescent="0.25">
      <c r="A107" s="22"/>
      <c r="B107" s="15"/>
      <c r="C107" s="11"/>
      <c r="D107" s="6"/>
      <c r="E107" s="40" t="s">
        <v>85</v>
      </c>
      <c r="F107" s="41">
        <v>200</v>
      </c>
      <c r="G107" s="41">
        <v>4.6399999999999997</v>
      </c>
      <c r="H107" s="41">
        <v>9.34</v>
      </c>
      <c r="I107" s="41">
        <v>46.51</v>
      </c>
      <c r="J107" s="41">
        <v>288.94</v>
      </c>
      <c r="K107" s="42" t="s">
        <v>86</v>
      </c>
      <c r="L107" s="41"/>
      <c r="M107"/>
    </row>
    <row r="108" spans="1:13" ht="15" x14ac:dyDescent="0.25">
      <c r="A108" s="22"/>
      <c r="B108" s="15"/>
      <c r="C108" s="11"/>
      <c r="D108" s="7" t="s">
        <v>22</v>
      </c>
      <c r="E108" s="40" t="s">
        <v>87</v>
      </c>
      <c r="F108" s="41">
        <v>200</v>
      </c>
      <c r="G108" s="41">
        <v>0.2</v>
      </c>
      <c r="H108" s="41">
        <v>0.05</v>
      </c>
      <c r="I108" s="41">
        <v>10.02</v>
      </c>
      <c r="J108" s="41">
        <v>41.31</v>
      </c>
      <c r="K108" s="42" t="s">
        <v>68</v>
      </c>
      <c r="L108" s="41"/>
      <c r="M108"/>
    </row>
    <row r="109" spans="1:13" ht="15" x14ac:dyDescent="0.25">
      <c r="A109" s="22"/>
      <c r="B109" s="15"/>
      <c r="C109" s="11"/>
      <c r="D109" s="7" t="s">
        <v>23</v>
      </c>
      <c r="E109" s="40" t="s">
        <v>59</v>
      </c>
      <c r="F109" s="41">
        <v>51</v>
      </c>
      <c r="G109" s="41">
        <v>3.83</v>
      </c>
      <c r="H109" s="41">
        <v>1.48</v>
      </c>
      <c r="I109" s="41">
        <v>26.21</v>
      </c>
      <c r="J109" s="41">
        <v>133.62</v>
      </c>
      <c r="K109" s="42"/>
      <c r="L109" s="41"/>
      <c r="M109"/>
    </row>
    <row r="110" spans="1:13" ht="15" x14ac:dyDescent="0.25">
      <c r="A110" s="22"/>
      <c r="B110" s="15"/>
      <c r="C110" s="11"/>
      <c r="D110" s="7" t="s">
        <v>24</v>
      </c>
      <c r="E110" s="40"/>
      <c r="F110" s="41"/>
      <c r="G110" s="41"/>
      <c r="H110" s="41"/>
      <c r="I110" s="41"/>
      <c r="J110" s="41"/>
      <c r="K110" s="42"/>
      <c r="L110" s="41"/>
      <c r="M110"/>
    </row>
    <row r="111" spans="1:13" ht="15" x14ac:dyDescent="0.25">
      <c r="A111" s="22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  <c r="M111"/>
    </row>
    <row r="112" spans="1:13" ht="15" x14ac:dyDescent="0.25">
      <c r="A112" s="22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  <c r="M112"/>
    </row>
    <row r="113" spans="1:13" ht="15" x14ac:dyDescent="0.25">
      <c r="A113" s="23"/>
      <c r="B113" s="16"/>
      <c r="C113" s="8"/>
      <c r="D113" s="17" t="s">
        <v>33</v>
      </c>
      <c r="E113" s="9"/>
      <c r="F113" s="18">
        <f>SUM(F106:F112)</f>
        <v>551</v>
      </c>
      <c r="G113" s="18">
        <f>SUM(G106:G112)</f>
        <v>21.21</v>
      </c>
      <c r="H113" s="18">
        <f>SUM(H106:H112)</f>
        <v>35.4</v>
      </c>
      <c r="I113" s="18">
        <f>SUM(I106:I112)</f>
        <v>86.32</v>
      </c>
      <c r="J113" s="18">
        <f>SUM(J106:J112)</f>
        <v>749.18999999999994</v>
      </c>
      <c r="K113" s="24"/>
      <c r="L113" s="18">
        <v>83</v>
      </c>
      <c r="M113"/>
    </row>
    <row r="114" spans="1:13" ht="15" x14ac:dyDescent="0.25">
      <c r="A114" s="25">
        <f>A106</f>
        <v>1</v>
      </c>
      <c r="B114" s="13">
        <f>B106</f>
        <v>5</v>
      </c>
      <c r="C114" s="10" t="s">
        <v>25</v>
      </c>
      <c r="D114" s="7" t="s">
        <v>26</v>
      </c>
      <c r="E114" s="40"/>
      <c r="F114" s="41"/>
      <c r="G114" s="41"/>
      <c r="H114" s="41"/>
      <c r="I114" s="41"/>
      <c r="J114" s="41"/>
      <c r="K114" s="42"/>
      <c r="L114" s="41"/>
      <c r="M114"/>
    </row>
    <row r="115" spans="1:13" ht="15" x14ac:dyDescent="0.25">
      <c r="A115" s="22"/>
      <c r="B115" s="15"/>
      <c r="C115" s="11"/>
      <c r="D115" s="7" t="s">
        <v>27</v>
      </c>
      <c r="E115" s="40" t="s">
        <v>88</v>
      </c>
      <c r="F115" s="41">
        <v>200</v>
      </c>
      <c r="G115" s="41">
        <v>1.76</v>
      </c>
      <c r="H115" s="41">
        <v>4.18</v>
      </c>
      <c r="I115" s="41">
        <v>8.15</v>
      </c>
      <c r="J115" s="41">
        <v>78.05</v>
      </c>
      <c r="K115" s="42" t="s">
        <v>89</v>
      </c>
      <c r="L115" s="41"/>
      <c r="M115"/>
    </row>
    <row r="116" spans="1:13" ht="15" x14ac:dyDescent="0.25">
      <c r="A116" s="22"/>
      <c r="B116" s="15"/>
      <c r="C116" s="11"/>
      <c r="D116" s="7" t="s">
        <v>28</v>
      </c>
      <c r="E116" s="40" t="s">
        <v>90</v>
      </c>
      <c r="F116" s="41">
        <v>100</v>
      </c>
      <c r="G116" s="41">
        <v>13.28</v>
      </c>
      <c r="H116" s="41">
        <v>31.5</v>
      </c>
      <c r="I116" s="41">
        <v>12.94</v>
      </c>
      <c r="J116" s="41">
        <v>390.67</v>
      </c>
      <c r="K116" s="42" t="s">
        <v>47</v>
      </c>
      <c r="L116" s="41"/>
      <c r="M116"/>
    </row>
    <row r="117" spans="1:13" ht="15" x14ac:dyDescent="0.25">
      <c r="A117" s="22"/>
      <c r="B117" s="15"/>
      <c r="C117" s="11"/>
      <c r="D117" s="7" t="s">
        <v>29</v>
      </c>
      <c r="E117" s="40" t="s">
        <v>63</v>
      </c>
      <c r="F117" s="41">
        <v>180</v>
      </c>
      <c r="G117" s="41">
        <v>8.56</v>
      </c>
      <c r="H117" s="41">
        <v>5.18</v>
      </c>
      <c r="I117" s="41">
        <v>54.64</v>
      </c>
      <c r="J117" s="41">
        <v>299.69</v>
      </c>
      <c r="K117" s="42" t="s">
        <v>64</v>
      </c>
      <c r="L117" s="41"/>
      <c r="M117"/>
    </row>
    <row r="118" spans="1:13" ht="15" x14ac:dyDescent="0.25">
      <c r="A118" s="22"/>
      <c r="B118" s="15"/>
      <c r="C118" s="11"/>
      <c r="D118" s="7" t="s">
        <v>30</v>
      </c>
      <c r="E118" s="40" t="s">
        <v>91</v>
      </c>
      <c r="F118" s="41">
        <v>200</v>
      </c>
      <c r="G118" s="41">
        <v>0.6</v>
      </c>
      <c r="H118" s="41">
        <v>0.14000000000000001</v>
      </c>
      <c r="I118" s="41">
        <v>23.22</v>
      </c>
      <c r="J118" s="41">
        <v>101.22</v>
      </c>
      <c r="K118" s="42" t="s">
        <v>92</v>
      </c>
      <c r="L118" s="41"/>
      <c r="M118"/>
    </row>
    <row r="119" spans="1:13" ht="15" x14ac:dyDescent="0.25">
      <c r="A119" s="22"/>
      <c r="B119" s="15"/>
      <c r="C119" s="11"/>
      <c r="D119" s="7" t="s">
        <v>31</v>
      </c>
      <c r="E119" s="40"/>
      <c r="F119" s="41"/>
      <c r="G119" s="41"/>
      <c r="H119" s="41"/>
      <c r="I119" s="41"/>
      <c r="J119" s="41"/>
      <c r="K119" s="42"/>
      <c r="L119" s="41"/>
      <c r="M119"/>
    </row>
    <row r="120" spans="1:13" ht="15" x14ac:dyDescent="0.25">
      <c r="A120" s="22"/>
      <c r="B120" s="15"/>
      <c r="C120" s="11"/>
      <c r="D120" s="7" t="s">
        <v>32</v>
      </c>
      <c r="E120" s="40" t="s">
        <v>52</v>
      </c>
      <c r="F120" s="41">
        <v>50</v>
      </c>
      <c r="G120" s="41">
        <v>3.25</v>
      </c>
      <c r="H120" s="41">
        <v>0.5</v>
      </c>
      <c r="I120" s="41">
        <v>21</v>
      </c>
      <c r="J120" s="41">
        <v>100</v>
      </c>
      <c r="K120" s="42"/>
      <c r="L120" s="41"/>
      <c r="M120"/>
    </row>
    <row r="121" spans="1:13" ht="15" x14ac:dyDescent="0.25">
      <c r="A121" s="22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  <c r="M121"/>
    </row>
    <row r="122" spans="1:13" ht="15" x14ac:dyDescent="0.25">
      <c r="A122" s="22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  <c r="M122"/>
    </row>
    <row r="123" spans="1:13" ht="15" x14ac:dyDescent="0.25">
      <c r="A123" s="23"/>
      <c r="B123" s="16"/>
      <c r="C123" s="8"/>
      <c r="D123" s="17" t="s">
        <v>33</v>
      </c>
      <c r="E123" s="9"/>
      <c r="F123" s="18">
        <f>SUM(F114:F122)</f>
        <v>730</v>
      </c>
      <c r="G123" s="18">
        <f>SUM(G114:G122)</f>
        <v>27.450000000000003</v>
      </c>
      <c r="H123" s="18">
        <f>SUM(H114:H122)</f>
        <v>41.5</v>
      </c>
      <c r="I123" s="18">
        <f>SUM(I114:I122)</f>
        <v>119.95</v>
      </c>
      <c r="J123" s="18">
        <f>SUM(J114:J122)</f>
        <v>969.63000000000011</v>
      </c>
      <c r="K123" s="24"/>
      <c r="L123" s="18">
        <v>83</v>
      </c>
      <c r="M123"/>
    </row>
    <row r="124" spans="1:13" ht="15" x14ac:dyDescent="0.25">
      <c r="A124" s="13">
        <f>A106</f>
        <v>1</v>
      </c>
      <c r="B124" s="13">
        <f>B106</f>
        <v>5</v>
      </c>
      <c r="C124" s="10" t="s">
        <v>69</v>
      </c>
      <c r="D124" s="7" t="s">
        <v>70</v>
      </c>
      <c r="E124" s="6" t="s">
        <v>71</v>
      </c>
      <c r="F124" s="41">
        <v>100</v>
      </c>
      <c r="G124" s="41">
        <v>11.28</v>
      </c>
      <c r="H124" s="41">
        <v>13.77</v>
      </c>
      <c r="I124" s="41">
        <v>39.159999999999997</v>
      </c>
      <c r="J124" s="41">
        <v>325.43</v>
      </c>
      <c r="K124" s="42">
        <v>406</v>
      </c>
      <c r="L124" s="51"/>
      <c r="M124"/>
    </row>
    <row r="125" spans="1:13" ht="15" x14ac:dyDescent="0.25">
      <c r="A125" s="14"/>
      <c r="B125" s="14"/>
      <c r="C125" s="11"/>
      <c r="D125" s="7" t="s">
        <v>30</v>
      </c>
      <c r="E125" s="6" t="s">
        <v>72</v>
      </c>
      <c r="F125" s="41">
        <v>200</v>
      </c>
      <c r="G125" s="41">
        <v>1</v>
      </c>
      <c r="H125" s="41">
        <v>0.2</v>
      </c>
      <c r="I125" s="41">
        <v>20.2</v>
      </c>
      <c r="J125" s="41">
        <v>92</v>
      </c>
      <c r="K125" s="42" t="s">
        <v>73</v>
      </c>
      <c r="L125" s="51"/>
      <c r="M125"/>
    </row>
    <row r="126" spans="1:13" ht="15" x14ac:dyDescent="0.25">
      <c r="A126" s="14"/>
      <c r="B126" s="14"/>
      <c r="C126" s="11"/>
      <c r="D126" s="7" t="s">
        <v>24</v>
      </c>
      <c r="E126" s="6" t="s">
        <v>42</v>
      </c>
      <c r="F126" s="41">
        <v>100</v>
      </c>
      <c r="G126" s="41">
        <v>0.4</v>
      </c>
      <c r="H126" s="41">
        <v>0.4</v>
      </c>
      <c r="I126" s="41">
        <v>9.8000000000000007</v>
      </c>
      <c r="J126" s="41">
        <v>47</v>
      </c>
      <c r="K126" s="42" t="s">
        <v>43</v>
      </c>
      <c r="L126" s="51"/>
      <c r="M126"/>
    </row>
    <row r="127" spans="1:13" ht="15" x14ac:dyDescent="0.25">
      <c r="A127" s="14"/>
      <c r="B127" s="14"/>
      <c r="C127" s="11"/>
      <c r="D127" s="6"/>
      <c r="E127" s="6"/>
      <c r="F127" s="6"/>
      <c r="G127" s="6"/>
      <c r="H127" s="6"/>
      <c r="I127" s="6"/>
      <c r="J127" s="6"/>
      <c r="K127" s="50"/>
      <c r="L127" s="51"/>
      <c r="M127"/>
    </row>
    <row r="128" spans="1:13" ht="15" x14ac:dyDescent="0.25">
      <c r="A128" s="14"/>
      <c r="B128" s="14"/>
      <c r="C128" s="11"/>
      <c r="D128" s="6"/>
      <c r="E128" s="6"/>
      <c r="F128" s="6"/>
      <c r="G128" s="6"/>
      <c r="H128" s="6"/>
      <c r="I128" s="6"/>
      <c r="J128" s="6"/>
      <c r="K128" s="50"/>
      <c r="L128" s="51"/>
      <c r="M128"/>
    </row>
    <row r="129" spans="1:13" ht="15" x14ac:dyDescent="0.25">
      <c r="A129" s="48"/>
      <c r="B129" s="48"/>
      <c r="C129" s="48"/>
      <c r="D129" s="49" t="s">
        <v>33</v>
      </c>
      <c r="E129" s="9"/>
      <c r="F129" s="18">
        <f>SUM(F124:F128)</f>
        <v>400</v>
      </c>
      <c r="G129" s="18">
        <f>SUM(G124:G128)</f>
        <v>12.68</v>
      </c>
      <c r="H129" s="18">
        <f>SUM(H124:H128)</f>
        <v>14.37</v>
      </c>
      <c r="I129" s="18">
        <f>SUM(I124:I128)</f>
        <v>69.16</v>
      </c>
      <c r="J129" s="18">
        <f>SUM(J124:J128)</f>
        <v>464.43</v>
      </c>
      <c r="K129" s="24"/>
      <c r="L129" s="18">
        <v>83</v>
      </c>
      <c r="M129"/>
    </row>
    <row r="130" spans="1:13" ht="15" customHeight="1" thickBot="1" x14ac:dyDescent="0.3">
      <c r="A130" s="28">
        <f>A106</f>
        <v>1</v>
      </c>
      <c r="B130" s="29">
        <f>B106</f>
        <v>5</v>
      </c>
      <c r="C130" s="52" t="s">
        <v>4</v>
      </c>
      <c r="D130" s="53"/>
      <c r="E130" s="30"/>
      <c r="F130" s="31">
        <f>F113+F123+F129</f>
        <v>1681</v>
      </c>
      <c r="G130" s="31">
        <f>G113+G123+G129</f>
        <v>61.34</v>
      </c>
      <c r="H130" s="31">
        <f>H113+H123+H129</f>
        <v>91.27000000000001</v>
      </c>
      <c r="I130" s="31">
        <f>I113+I123+I129</f>
        <v>275.42999999999995</v>
      </c>
      <c r="J130" s="31">
        <f>J113+J123+J129</f>
        <v>2183.25</v>
      </c>
      <c r="K130" s="31"/>
      <c r="L130" s="31">
        <f>L113+L123+L129</f>
        <v>249</v>
      </c>
      <c r="M130"/>
    </row>
    <row r="131" spans="1:13" ht="15" x14ac:dyDescent="0.25">
      <c r="A131" s="19">
        <v>2</v>
      </c>
      <c r="B131" s="20">
        <v>1</v>
      </c>
      <c r="C131" s="21" t="s">
        <v>20</v>
      </c>
      <c r="D131" s="5" t="s">
        <v>21</v>
      </c>
      <c r="E131" s="37" t="s">
        <v>40</v>
      </c>
      <c r="F131" s="38">
        <v>210</v>
      </c>
      <c r="G131" s="38">
        <v>9.3000000000000007</v>
      </c>
      <c r="H131" s="38">
        <v>14.99</v>
      </c>
      <c r="I131" s="38">
        <v>102.96</v>
      </c>
      <c r="J131" s="38">
        <v>576.51</v>
      </c>
      <c r="K131" s="39"/>
      <c r="L131" s="38"/>
      <c r="M131"/>
    </row>
    <row r="132" spans="1:13" ht="15" x14ac:dyDescent="0.25">
      <c r="A132" s="22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  <c r="M132"/>
    </row>
    <row r="133" spans="1:13" ht="15" x14ac:dyDescent="0.25">
      <c r="A133" s="22"/>
      <c r="B133" s="15"/>
      <c r="C133" s="11"/>
      <c r="D133" s="7" t="s">
        <v>22</v>
      </c>
      <c r="E133" s="40" t="s">
        <v>41</v>
      </c>
      <c r="F133" s="41">
        <v>210</v>
      </c>
      <c r="G133" s="41">
        <v>0.28999999999999998</v>
      </c>
      <c r="H133" s="41">
        <v>0.06</v>
      </c>
      <c r="I133" s="41">
        <v>10.32</v>
      </c>
      <c r="J133" s="41">
        <v>44.71</v>
      </c>
      <c r="K133" s="42">
        <v>411</v>
      </c>
      <c r="L133" s="41"/>
      <c r="M133"/>
    </row>
    <row r="134" spans="1:13" ht="15" x14ac:dyDescent="0.25">
      <c r="A134" s="22"/>
      <c r="B134" s="15"/>
      <c r="C134" s="11"/>
      <c r="D134" s="7" t="s">
        <v>23</v>
      </c>
      <c r="E134" s="40"/>
      <c r="F134" s="41"/>
      <c r="G134" s="41"/>
      <c r="H134" s="41"/>
      <c r="I134" s="41"/>
      <c r="J134" s="41"/>
      <c r="K134" s="42"/>
      <c r="L134" s="41"/>
      <c r="M134"/>
    </row>
    <row r="135" spans="1:13" ht="15" x14ac:dyDescent="0.25">
      <c r="A135" s="22"/>
      <c r="B135" s="15"/>
      <c r="C135" s="11"/>
      <c r="D135" s="7" t="s">
        <v>24</v>
      </c>
      <c r="E135" s="40" t="s">
        <v>42</v>
      </c>
      <c r="F135" s="41">
        <v>100</v>
      </c>
      <c r="G135" s="41">
        <v>0.4</v>
      </c>
      <c r="H135" s="41">
        <v>0.4</v>
      </c>
      <c r="I135" s="41">
        <v>9.8000000000000007</v>
      </c>
      <c r="J135" s="41">
        <v>47</v>
      </c>
      <c r="K135" s="42" t="s">
        <v>43</v>
      </c>
      <c r="L135" s="41"/>
      <c r="M135"/>
    </row>
    <row r="136" spans="1:13" ht="15" x14ac:dyDescent="0.25">
      <c r="A136" s="22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  <c r="M136"/>
    </row>
    <row r="137" spans="1:13" ht="15" x14ac:dyDescent="0.25">
      <c r="A137" s="22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  <c r="M137"/>
    </row>
    <row r="138" spans="1:13" ht="15" x14ac:dyDescent="0.25">
      <c r="A138" s="23"/>
      <c r="B138" s="16"/>
      <c r="C138" s="8"/>
      <c r="D138" s="17" t="s">
        <v>33</v>
      </c>
      <c r="E138" s="9"/>
      <c r="F138" s="18">
        <f>SUM(F131:F137)</f>
        <v>520</v>
      </c>
      <c r="G138" s="18">
        <f>SUM(G131:G137)</f>
        <v>9.99</v>
      </c>
      <c r="H138" s="18">
        <f>SUM(H131:H137)</f>
        <v>15.450000000000001</v>
      </c>
      <c r="I138" s="18">
        <f>SUM(I131:I137)</f>
        <v>123.08</v>
      </c>
      <c r="J138" s="18">
        <f>SUM(J131:J137)</f>
        <v>668.22</v>
      </c>
      <c r="K138" s="24"/>
      <c r="L138" s="18">
        <v>83</v>
      </c>
      <c r="M138"/>
    </row>
    <row r="139" spans="1:13" ht="15" x14ac:dyDescent="0.25">
      <c r="A139" s="25">
        <f>A131</f>
        <v>2</v>
      </c>
      <c r="B139" s="13">
        <f>B131</f>
        <v>1</v>
      </c>
      <c r="C139" s="10" t="s">
        <v>25</v>
      </c>
      <c r="D139" s="7" t="s">
        <v>26</v>
      </c>
      <c r="E139" s="40"/>
      <c r="F139" s="41"/>
      <c r="G139" s="41"/>
      <c r="H139" s="41"/>
      <c r="I139" s="41"/>
      <c r="J139" s="41"/>
      <c r="K139" s="42"/>
      <c r="L139" s="41"/>
      <c r="M139"/>
    </row>
    <row r="140" spans="1:13" ht="15" x14ac:dyDescent="0.25">
      <c r="A140" s="22"/>
      <c r="B140" s="15"/>
      <c r="C140" s="11"/>
      <c r="D140" s="7" t="s">
        <v>27</v>
      </c>
      <c r="E140" s="40" t="s">
        <v>44</v>
      </c>
      <c r="F140" s="41">
        <v>215</v>
      </c>
      <c r="G140" s="41">
        <v>4.45</v>
      </c>
      <c r="H140" s="41">
        <v>9.92</v>
      </c>
      <c r="I140" s="41">
        <v>13.5</v>
      </c>
      <c r="J140" s="41">
        <v>161.34</v>
      </c>
      <c r="K140" s="42" t="s">
        <v>45</v>
      </c>
      <c r="L140" s="41"/>
      <c r="M140"/>
    </row>
    <row r="141" spans="1:13" ht="15" x14ac:dyDescent="0.25">
      <c r="A141" s="22"/>
      <c r="B141" s="15"/>
      <c r="C141" s="11"/>
      <c r="D141" s="7" t="s">
        <v>28</v>
      </c>
      <c r="E141" s="40" t="s">
        <v>62</v>
      </c>
      <c r="F141" s="41">
        <v>120</v>
      </c>
      <c r="G141" s="41">
        <v>10.119999999999999</v>
      </c>
      <c r="H141" s="41">
        <v>23.68</v>
      </c>
      <c r="I141" s="41">
        <v>17.399999999999999</v>
      </c>
      <c r="J141" s="41">
        <v>323.60000000000002</v>
      </c>
      <c r="K141" s="42"/>
      <c r="L141" s="41"/>
      <c r="M141"/>
    </row>
    <row r="142" spans="1:13" ht="15" x14ac:dyDescent="0.25">
      <c r="A142" s="22"/>
      <c r="B142" s="15"/>
      <c r="C142" s="11"/>
      <c r="D142" s="7" t="s">
        <v>29</v>
      </c>
      <c r="E142" s="40" t="s">
        <v>93</v>
      </c>
      <c r="F142" s="41">
        <v>180</v>
      </c>
      <c r="G142" s="41">
        <v>4.58</v>
      </c>
      <c r="H142" s="41">
        <v>4.6900000000000004</v>
      </c>
      <c r="I142" s="41">
        <v>48.02</v>
      </c>
      <c r="J142" s="41">
        <v>252.67</v>
      </c>
      <c r="K142" s="42" t="s">
        <v>94</v>
      </c>
      <c r="L142" s="41"/>
      <c r="M142"/>
    </row>
    <row r="143" spans="1:13" ht="15" x14ac:dyDescent="0.25">
      <c r="A143" s="22"/>
      <c r="B143" s="15"/>
      <c r="C143" s="11"/>
      <c r="D143" s="7" t="s">
        <v>30</v>
      </c>
      <c r="E143" s="40" t="s">
        <v>91</v>
      </c>
      <c r="F143" s="41">
        <v>180</v>
      </c>
      <c r="G143" s="41">
        <v>0.54</v>
      </c>
      <c r="H143" s="41">
        <v>0.12</v>
      </c>
      <c r="I143" s="41">
        <v>20.9</v>
      </c>
      <c r="J143" s="41">
        <v>91.1</v>
      </c>
      <c r="K143" s="42" t="s">
        <v>92</v>
      </c>
      <c r="L143" s="41"/>
      <c r="M143"/>
    </row>
    <row r="144" spans="1:13" ht="15" x14ac:dyDescent="0.25">
      <c r="A144" s="22"/>
      <c r="B144" s="15"/>
      <c r="C144" s="11"/>
      <c r="D144" s="7" t="s">
        <v>31</v>
      </c>
      <c r="E144" s="40"/>
      <c r="F144" s="41"/>
      <c r="G144" s="41"/>
      <c r="H144" s="41"/>
      <c r="I144" s="41"/>
      <c r="J144" s="41"/>
      <c r="K144" s="42"/>
      <c r="L144" s="41"/>
      <c r="M144"/>
    </row>
    <row r="145" spans="1:13" ht="15" x14ac:dyDescent="0.25">
      <c r="A145" s="22"/>
      <c r="B145" s="15"/>
      <c r="C145" s="11"/>
      <c r="D145" s="7" t="s">
        <v>32</v>
      </c>
      <c r="E145" s="40" t="s">
        <v>52</v>
      </c>
      <c r="F145" s="41">
        <v>30</v>
      </c>
      <c r="G145" s="41">
        <v>1.95</v>
      </c>
      <c r="H145" s="41">
        <v>0.3</v>
      </c>
      <c r="I145" s="41">
        <v>12.6</v>
      </c>
      <c r="J145" s="41">
        <v>60</v>
      </c>
      <c r="K145" s="42"/>
      <c r="L145" s="41"/>
      <c r="M145"/>
    </row>
    <row r="146" spans="1:13" ht="15" x14ac:dyDescent="0.25">
      <c r="A146" s="22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  <c r="M146"/>
    </row>
    <row r="147" spans="1:13" ht="15" x14ac:dyDescent="0.25">
      <c r="A147" s="22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  <c r="M147"/>
    </row>
    <row r="148" spans="1:13" ht="15.75" customHeight="1" x14ac:dyDescent="0.25">
      <c r="A148" s="23"/>
      <c r="B148" s="16"/>
      <c r="C148" s="8"/>
      <c r="D148" s="17" t="s">
        <v>33</v>
      </c>
      <c r="E148" s="9"/>
      <c r="F148" s="18">
        <f>SUM(F139:F147)</f>
        <v>725</v>
      </c>
      <c r="G148" s="18">
        <f>SUM(G139:G147)</f>
        <v>21.639999999999997</v>
      </c>
      <c r="H148" s="18">
        <f>SUM(H139:H147)</f>
        <v>38.709999999999994</v>
      </c>
      <c r="I148" s="18">
        <f>SUM(I139:I147)</f>
        <v>112.41999999999999</v>
      </c>
      <c r="J148" s="18">
        <f>SUM(J139:J147)</f>
        <v>888.71</v>
      </c>
      <c r="K148" s="24"/>
      <c r="L148" s="18">
        <v>83</v>
      </c>
      <c r="M148"/>
    </row>
    <row r="149" spans="1:13" ht="15" x14ac:dyDescent="0.25">
      <c r="A149" s="13">
        <f>A131</f>
        <v>2</v>
      </c>
      <c r="B149" s="13">
        <f>B131</f>
        <v>1</v>
      </c>
      <c r="C149" s="10" t="s">
        <v>69</v>
      </c>
      <c r="D149" s="7" t="s">
        <v>70</v>
      </c>
      <c r="E149" s="6" t="s">
        <v>71</v>
      </c>
      <c r="F149" s="41">
        <v>100</v>
      </c>
      <c r="G149" s="41">
        <v>11.28</v>
      </c>
      <c r="H149" s="41">
        <v>13.77</v>
      </c>
      <c r="I149" s="41">
        <v>39.159999999999997</v>
      </c>
      <c r="J149" s="41">
        <v>325.43</v>
      </c>
      <c r="K149" s="42">
        <v>406</v>
      </c>
      <c r="L149" s="51"/>
      <c r="M149"/>
    </row>
    <row r="150" spans="1:13" ht="15" x14ac:dyDescent="0.25">
      <c r="A150" s="14"/>
      <c r="B150" s="14"/>
      <c r="C150" s="11"/>
      <c r="D150" s="7" t="s">
        <v>30</v>
      </c>
      <c r="E150" s="6" t="s">
        <v>72</v>
      </c>
      <c r="F150" s="41">
        <v>200</v>
      </c>
      <c r="G150" s="41">
        <v>1</v>
      </c>
      <c r="H150" s="41">
        <v>0.2</v>
      </c>
      <c r="I150" s="41">
        <v>20.2</v>
      </c>
      <c r="J150" s="41">
        <v>92</v>
      </c>
      <c r="K150" s="42" t="s">
        <v>73</v>
      </c>
      <c r="L150" s="51"/>
      <c r="M150"/>
    </row>
    <row r="151" spans="1:13" ht="15" x14ac:dyDescent="0.25">
      <c r="A151" s="14"/>
      <c r="B151" s="14"/>
      <c r="C151" s="11"/>
      <c r="D151" s="7" t="s">
        <v>24</v>
      </c>
      <c r="E151" s="6" t="s">
        <v>42</v>
      </c>
      <c r="F151" s="41">
        <v>100</v>
      </c>
      <c r="G151" s="41">
        <v>0.4</v>
      </c>
      <c r="H151" s="41">
        <v>0.4</v>
      </c>
      <c r="I151" s="41">
        <v>9.8000000000000007</v>
      </c>
      <c r="J151" s="41">
        <v>47</v>
      </c>
      <c r="K151" s="42" t="s">
        <v>43</v>
      </c>
      <c r="L151" s="51"/>
      <c r="M151"/>
    </row>
    <row r="152" spans="1:13" ht="15" x14ac:dyDescent="0.25">
      <c r="A152" s="14"/>
      <c r="B152" s="14"/>
      <c r="C152" s="11"/>
      <c r="D152" s="6"/>
      <c r="E152" s="6"/>
      <c r="F152" s="6"/>
      <c r="G152" s="6"/>
      <c r="H152" s="6"/>
      <c r="I152" s="6"/>
      <c r="J152" s="6"/>
      <c r="K152" s="50"/>
      <c r="L152" s="51"/>
      <c r="M152"/>
    </row>
    <row r="153" spans="1:13" ht="15" x14ac:dyDescent="0.25">
      <c r="A153" s="14"/>
      <c r="B153" s="14"/>
      <c r="C153" s="11"/>
      <c r="D153" s="6"/>
      <c r="E153" s="6"/>
      <c r="F153" s="6"/>
      <c r="G153" s="6"/>
      <c r="H153" s="6"/>
      <c r="I153" s="6"/>
      <c r="J153" s="6"/>
      <c r="K153" s="50"/>
      <c r="L153" s="51"/>
      <c r="M153"/>
    </row>
    <row r="154" spans="1:13" ht="15" x14ac:dyDescent="0.25">
      <c r="A154" s="48"/>
      <c r="B154" s="48"/>
      <c r="C154" s="48"/>
      <c r="D154" s="49" t="s">
        <v>33</v>
      </c>
      <c r="E154" s="9"/>
      <c r="F154" s="18">
        <f>SUM(F149:F153)</f>
        <v>400</v>
      </c>
      <c r="G154" s="18">
        <f>SUM(G149:G153)</f>
        <v>12.68</v>
      </c>
      <c r="H154" s="18">
        <f>SUM(H149:H153)</f>
        <v>14.37</v>
      </c>
      <c r="I154" s="18">
        <f>SUM(I149:I153)</f>
        <v>69.16</v>
      </c>
      <c r="J154" s="18">
        <f>SUM(J149:J153)</f>
        <v>464.43</v>
      </c>
      <c r="K154" s="24"/>
      <c r="L154" s="18">
        <v>83</v>
      </c>
      <c r="M154"/>
    </row>
    <row r="155" spans="1:13" ht="15" customHeight="1" thickBot="1" x14ac:dyDescent="0.3">
      <c r="A155" s="28">
        <f>A131</f>
        <v>2</v>
      </c>
      <c r="B155" s="29">
        <f>B131</f>
        <v>1</v>
      </c>
      <c r="C155" s="52" t="s">
        <v>4</v>
      </c>
      <c r="D155" s="53"/>
      <c r="E155" s="30"/>
      <c r="F155" s="31">
        <f>F138+F148+F154</f>
        <v>1645</v>
      </c>
      <c r="G155" s="31">
        <f>G138+G148+G154</f>
        <v>44.309999999999995</v>
      </c>
      <c r="H155" s="31">
        <f>H138+H148+H154</f>
        <v>68.53</v>
      </c>
      <c r="I155" s="31">
        <f>I138+I148+I154</f>
        <v>304.65999999999997</v>
      </c>
      <c r="J155" s="31">
        <f>J138+J148+J154</f>
        <v>2021.3600000000001</v>
      </c>
      <c r="K155" s="31"/>
      <c r="L155" s="31">
        <f>L138+L148+L154</f>
        <v>249</v>
      </c>
      <c r="M155"/>
    </row>
    <row r="156" spans="1:13" ht="15" x14ac:dyDescent="0.25">
      <c r="A156" s="19">
        <v>2</v>
      </c>
      <c r="B156" s="20">
        <v>2</v>
      </c>
      <c r="C156" s="21" t="s">
        <v>20</v>
      </c>
      <c r="D156" s="5" t="s">
        <v>21</v>
      </c>
      <c r="E156" s="37" t="s">
        <v>95</v>
      </c>
      <c r="F156" s="38">
        <v>255</v>
      </c>
      <c r="G156" s="38">
        <v>9.3000000000000007</v>
      </c>
      <c r="H156" s="38">
        <v>12.47</v>
      </c>
      <c r="I156" s="38">
        <v>45.14</v>
      </c>
      <c r="J156" s="38">
        <v>329.56</v>
      </c>
      <c r="K156" s="39">
        <v>199</v>
      </c>
      <c r="L156" s="38"/>
      <c r="M156"/>
    </row>
    <row r="157" spans="1:13" ht="15" x14ac:dyDescent="0.25">
      <c r="A157" s="22"/>
      <c r="B157" s="15"/>
      <c r="C157" s="11"/>
      <c r="D157" s="6"/>
      <c r="E157" s="40" t="s">
        <v>55</v>
      </c>
      <c r="F157" s="41">
        <v>10</v>
      </c>
      <c r="G157" s="41">
        <v>2.6</v>
      </c>
      <c r="H157" s="41">
        <v>2.61</v>
      </c>
      <c r="I157" s="41"/>
      <c r="J157" s="41">
        <v>34.4</v>
      </c>
      <c r="K157" s="42" t="s">
        <v>56</v>
      </c>
      <c r="L157" s="41"/>
      <c r="M157"/>
    </row>
    <row r="158" spans="1:13" ht="15" x14ac:dyDescent="0.25">
      <c r="A158" s="22"/>
      <c r="B158" s="15"/>
      <c r="C158" s="11"/>
      <c r="D158" s="7" t="s">
        <v>22</v>
      </c>
      <c r="E158" s="40" t="s">
        <v>57</v>
      </c>
      <c r="F158" s="41">
        <v>200</v>
      </c>
      <c r="G158" s="41">
        <v>3.14</v>
      </c>
      <c r="H158" s="41">
        <v>3.33</v>
      </c>
      <c r="I158" s="41">
        <v>17.88</v>
      </c>
      <c r="J158" s="41">
        <v>115.42</v>
      </c>
      <c r="K158" s="42" t="s">
        <v>58</v>
      </c>
      <c r="L158" s="41"/>
      <c r="M158"/>
    </row>
    <row r="159" spans="1:13" ht="15" x14ac:dyDescent="0.25">
      <c r="A159" s="22"/>
      <c r="B159" s="15"/>
      <c r="C159" s="11"/>
      <c r="D159" s="7" t="s">
        <v>23</v>
      </c>
      <c r="E159" s="40" t="s">
        <v>59</v>
      </c>
      <c r="F159" s="41">
        <v>35</v>
      </c>
      <c r="G159" s="41">
        <v>2.63</v>
      </c>
      <c r="H159" s="41">
        <v>1.02</v>
      </c>
      <c r="I159" s="41">
        <v>17.989999999999998</v>
      </c>
      <c r="J159" s="41">
        <v>91.7</v>
      </c>
      <c r="K159" s="42"/>
      <c r="L159" s="41"/>
      <c r="M159"/>
    </row>
    <row r="160" spans="1:13" ht="15" x14ac:dyDescent="0.25">
      <c r="A160" s="22"/>
      <c r="B160" s="15"/>
      <c r="C160" s="11"/>
      <c r="D160" s="7" t="s">
        <v>24</v>
      </c>
      <c r="E160" s="40" t="s">
        <v>42</v>
      </c>
      <c r="F160" s="41">
        <v>100</v>
      </c>
      <c r="G160" s="41">
        <v>0.4</v>
      </c>
      <c r="H160" s="41">
        <v>0.4</v>
      </c>
      <c r="I160" s="41">
        <v>9.8000000000000007</v>
      </c>
      <c r="J160" s="41">
        <v>47</v>
      </c>
      <c r="K160" s="42" t="s">
        <v>43</v>
      </c>
      <c r="L160" s="41"/>
      <c r="M160"/>
    </row>
    <row r="161" spans="1:13" ht="15" x14ac:dyDescent="0.25">
      <c r="A161" s="22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  <c r="M161"/>
    </row>
    <row r="162" spans="1:13" ht="15" x14ac:dyDescent="0.25">
      <c r="A162" s="22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  <c r="M162"/>
    </row>
    <row r="163" spans="1:13" ht="15" x14ac:dyDescent="0.25">
      <c r="A163" s="23"/>
      <c r="B163" s="16"/>
      <c r="C163" s="8"/>
      <c r="D163" s="17" t="s">
        <v>33</v>
      </c>
      <c r="E163" s="9"/>
      <c r="F163" s="18">
        <f>SUM(F156:F162)</f>
        <v>600</v>
      </c>
      <c r="G163" s="18">
        <f>SUM(G156:G162)</f>
        <v>18.07</v>
      </c>
      <c r="H163" s="18">
        <f>SUM(H156:H162)</f>
        <v>19.829999999999998</v>
      </c>
      <c r="I163" s="18">
        <f>SUM(I156:I162)</f>
        <v>90.809999999999988</v>
      </c>
      <c r="J163" s="18">
        <f>SUM(J156:J162)</f>
        <v>618.08000000000004</v>
      </c>
      <c r="K163" s="24"/>
      <c r="L163" s="18">
        <v>83</v>
      </c>
      <c r="M163"/>
    </row>
    <row r="164" spans="1:13" ht="15" x14ac:dyDescent="0.25">
      <c r="A164" s="25">
        <f>A156</f>
        <v>2</v>
      </c>
      <c r="B164" s="13">
        <f>B156</f>
        <v>2</v>
      </c>
      <c r="C164" s="10" t="s">
        <v>25</v>
      </c>
      <c r="D164" s="7" t="s">
        <v>26</v>
      </c>
      <c r="E164" s="40"/>
      <c r="F164" s="41"/>
      <c r="G164" s="41"/>
      <c r="H164" s="41"/>
      <c r="I164" s="41"/>
      <c r="J164" s="41"/>
      <c r="K164" s="42"/>
      <c r="L164" s="41"/>
      <c r="M164"/>
    </row>
    <row r="165" spans="1:13" ht="15" x14ac:dyDescent="0.25">
      <c r="A165" s="22"/>
      <c r="B165" s="15"/>
      <c r="C165" s="11"/>
      <c r="D165" s="7" t="s">
        <v>27</v>
      </c>
      <c r="E165" s="40" t="s">
        <v>96</v>
      </c>
      <c r="F165" s="41">
        <v>200</v>
      </c>
      <c r="G165" s="41">
        <v>1.67</v>
      </c>
      <c r="H165" s="41">
        <v>4.16</v>
      </c>
      <c r="I165" s="41">
        <v>10.82</v>
      </c>
      <c r="J165" s="41">
        <v>87.95</v>
      </c>
      <c r="K165" s="42" t="s">
        <v>97</v>
      </c>
      <c r="L165" s="41"/>
      <c r="M165"/>
    </row>
    <row r="166" spans="1:13" ht="15" x14ac:dyDescent="0.25">
      <c r="A166" s="22"/>
      <c r="B166" s="15"/>
      <c r="C166" s="11"/>
      <c r="D166" s="7" t="s">
        <v>28</v>
      </c>
      <c r="E166" s="40" t="s">
        <v>90</v>
      </c>
      <c r="F166" s="41">
        <v>100</v>
      </c>
      <c r="G166" s="41">
        <v>13.28</v>
      </c>
      <c r="H166" s="41">
        <v>31.5</v>
      </c>
      <c r="I166" s="41">
        <v>12.94</v>
      </c>
      <c r="J166" s="41">
        <v>390.67</v>
      </c>
      <c r="K166" s="42"/>
      <c r="L166" s="41"/>
      <c r="M166"/>
    </row>
    <row r="167" spans="1:13" ht="15" x14ac:dyDescent="0.25">
      <c r="A167" s="22"/>
      <c r="B167" s="15"/>
      <c r="C167" s="11"/>
      <c r="D167" s="7" t="s">
        <v>29</v>
      </c>
      <c r="E167" s="40" t="s">
        <v>63</v>
      </c>
      <c r="F167" s="41">
        <v>180</v>
      </c>
      <c r="G167" s="41">
        <v>8.56</v>
      </c>
      <c r="H167" s="41">
        <v>5.18</v>
      </c>
      <c r="I167" s="41">
        <v>54.64</v>
      </c>
      <c r="J167" s="41">
        <v>299.69</v>
      </c>
      <c r="K167" s="42" t="s">
        <v>64</v>
      </c>
      <c r="L167" s="41"/>
      <c r="M167"/>
    </row>
    <row r="168" spans="1:13" ht="15" x14ac:dyDescent="0.25">
      <c r="A168" s="22"/>
      <c r="B168" s="15"/>
      <c r="C168" s="11"/>
      <c r="D168" s="7" t="s">
        <v>30</v>
      </c>
      <c r="E168" s="40" t="s">
        <v>91</v>
      </c>
      <c r="F168" s="41">
        <v>200</v>
      </c>
      <c r="G168" s="41">
        <v>0.6</v>
      </c>
      <c r="H168" s="41">
        <v>0.14000000000000001</v>
      </c>
      <c r="I168" s="41">
        <v>23.22</v>
      </c>
      <c r="J168" s="41">
        <v>101.22</v>
      </c>
      <c r="K168" s="42" t="s">
        <v>92</v>
      </c>
      <c r="L168" s="41"/>
      <c r="M168"/>
    </row>
    <row r="169" spans="1:13" ht="15" x14ac:dyDescent="0.25">
      <c r="A169" s="22"/>
      <c r="B169" s="15"/>
      <c r="C169" s="11"/>
      <c r="D169" s="7" t="s">
        <v>31</v>
      </c>
      <c r="E169" s="40"/>
      <c r="F169" s="41"/>
      <c r="G169" s="41"/>
      <c r="H169" s="41"/>
      <c r="I169" s="41"/>
      <c r="J169" s="41"/>
      <c r="K169" s="42"/>
      <c r="L169" s="41"/>
      <c r="M169"/>
    </row>
    <row r="170" spans="1:13" ht="15" x14ac:dyDescent="0.25">
      <c r="A170" s="22"/>
      <c r="B170" s="15"/>
      <c r="C170" s="11"/>
      <c r="D170" s="7" t="s">
        <v>32</v>
      </c>
      <c r="E170" s="40" t="s">
        <v>52</v>
      </c>
      <c r="F170" s="41">
        <v>50</v>
      </c>
      <c r="G170" s="41">
        <v>3.25</v>
      </c>
      <c r="H170" s="41">
        <v>0.5</v>
      </c>
      <c r="I170" s="41">
        <v>21</v>
      </c>
      <c r="J170" s="41">
        <v>100</v>
      </c>
      <c r="K170" s="42"/>
      <c r="L170" s="41"/>
      <c r="M170"/>
    </row>
    <row r="171" spans="1:13" ht="15" x14ac:dyDescent="0.25">
      <c r="A171" s="22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  <c r="M171"/>
    </row>
    <row r="172" spans="1:13" ht="15" x14ac:dyDescent="0.25">
      <c r="A172" s="22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  <c r="M172"/>
    </row>
    <row r="173" spans="1:13" ht="15" x14ac:dyDescent="0.25">
      <c r="A173" s="23"/>
      <c r="B173" s="16"/>
      <c r="C173" s="8"/>
      <c r="D173" s="17" t="s">
        <v>33</v>
      </c>
      <c r="E173" s="9"/>
      <c r="F173" s="18">
        <f>SUM(F164:F172)</f>
        <v>730</v>
      </c>
      <c r="G173" s="18">
        <f>SUM(G164:G172)</f>
        <v>27.36</v>
      </c>
      <c r="H173" s="18">
        <f>SUM(H164:H172)</f>
        <v>41.48</v>
      </c>
      <c r="I173" s="18">
        <f>SUM(I164:I172)</f>
        <v>122.62</v>
      </c>
      <c r="J173" s="18">
        <f>SUM(J164:J172)</f>
        <v>979.53</v>
      </c>
      <c r="K173" s="24"/>
      <c r="L173" s="18">
        <v>83</v>
      </c>
      <c r="M173"/>
    </row>
    <row r="174" spans="1:13" ht="15" x14ac:dyDescent="0.25">
      <c r="A174" s="13">
        <f>A156</f>
        <v>2</v>
      </c>
      <c r="B174" s="13">
        <f>B156</f>
        <v>2</v>
      </c>
      <c r="C174" s="10" t="s">
        <v>69</v>
      </c>
      <c r="D174" s="7" t="s">
        <v>70</v>
      </c>
      <c r="E174" s="6" t="s">
        <v>71</v>
      </c>
      <c r="F174" s="41">
        <v>100</v>
      </c>
      <c r="G174" s="41">
        <v>11.28</v>
      </c>
      <c r="H174" s="41">
        <v>13.77</v>
      </c>
      <c r="I174" s="41">
        <v>39.159999999999997</v>
      </c>
      <c r="J174" s="41">
        <v>325.43</v>
      </c>
      <c r="K174" s="42">
        <v>406</v>
      </c>
      <c r="L174" s="51"/>
      <c r="M174"/>
    </row>
    <row r="175" spans="1:13" ht="15" x14ac:dyDescent="0.25">
      <c r="A175" s="14"/>
      <c r="B175" s="14"/>
      <c r="C175" s="11"/>
      <c r="D175" s="7" t="s">
        <v>30</v>
      </c>
      <c r="E175" s="6" t="s">
        <v>72</v>
      </c>
      <c r="F175" s="41">
        <v>200</v>
      </c>
      <c r="G175" s="41">
        <v>1</v>
      </c>
      <c r="H175" s="41">
        <v>0.2</v>
      </c>
      <c r="I175" s="41">
        <v>20.2</v>
      </c>
      <c r="J175" s="41">
        <v>92</v>
      </c>
      <c r="K175" s="42" t="s">
        <v>73</v>
      </c>
      <c r="L175" s="51"/>
      <c r="M175"/>
    </row>
    <row r="176" spans="1:13" ht="15" x14ac:dyDescent="0.25">
      <c r="A176" s="14"/>
      <c r="B176" s="14"/>
      <c r="C176" s="11"/>
      <c r="D176" s="7" t="s">
        <v>24</v>
      </c>
      <c r="E176" s="6" t="s">
        <v>42</v>
      </c>
      <c r="F176" s="41">
        <v>100</v>
      </c>
      <c r="G176" s="41">
        <v>0.4</v>
      </c>
      <c r="H176" s="41">
        <v>0.4</v>
      </c>
      <c r="I176" s="41">
        <v>9.8000000000000007</v>
      </c>
      <c r="J176" s="41">
        <v>47</v>
      </c>
      <c r="K176" s="42" t="s">
        <v>43</v>
      </c>
      <c r="L176" s="51"/>
      <c r="M176"/>
    </row>
    <row r="177" spans="1:13" ht="15" x14ac:dyDescent="0.25">
      <c r="A177" s="14"/>
      <c r="B177" s="14"/>
      <c r="C177" s="11"/>
      <c r="D177" s="6"/>
      <c r="E177" s="6"/>
      <c r="F177" s="6"/>
      <c r="G177" s="6"/>
      <c r="H177" s="6"/>
      <c r="I177" s="6"/>
      <c r="J177" s="6"/>
      <c r="K177" s="50"/>
      <c r="L177" s="51"/>
      <c r="M177"/>
    </row>
    <row r="178" spans="1:13" ht="15" x14ac:dyDescent="0.25">
      <c r="A178" s="14"/>
      <c r="B178" s="14"/>
      <c r="C178" s="11"/>
      <c r="D178" s="6"/>
      <c r="E178" s="6"/>
      <c r="F178" s="6"/>
      <c r="G178" s="6"/>
      <c r="H178" s="6"/>
      <c r="I178" s="6"/>
      <c r="J178" s="6"/>
      <c r="K178" s="50"/>
      <c r="L178" s="51"/>
      <c r="M178"/>
    </row>
    <row r="179" spans="1:13" ht="15" x14ac:dyDescent="0.25">
      <c r="A179" s="48"/>
      <c r="B179" s="48"/>
      <c r="C179" s="48"/>
      <c r="D179" s="49" t="s">
        <v>33</v>
      </c>
      <c r="E179" s="9"/>
      <c r="F179" s="18">
        <f>SUM(F174:F178)</f>
        <v>400</v>
      </c>
      <c r="G179" s="18">
        <f>SUM(G174:G178)</f>
        <v>12.68</v>
      </c>
      <c r="H179" s="18">
        <f>SUM(H174:H178)</f>
        <v>14.37</v>
      </c>
      <c r="I179" s="18">
        <f>SUM(I174:I178)</f>
        <v>69.16</v>
      </c>
      <c r="J179" s="18">
        <f>SUM(J174:J178)</f>
        <v>464.43</v>
      </c>
      <c r="K179" s="24"/>
      <c r="L179" s="18">
        <v>83</v>
      </c>
      <c r="M179"/>
    </row>
    <row r="180" spans="1:13" ht="15" customHeight="1" thickBot="1" x14ac:dyDescent="0.3">
      <c r="A180" s="28">
        <f>A156</f>
        <v>2</v>
      </c>
      <c r="B180" s="29">
        <f>B156</f>
        <v>2</v>
      </c>
      <c r="C180" s="52" t="s">
        <v>4</v>
      </c>
      <c r="D180" s="53"/>
      <c r="E180" s="30"/>
      <c r="F180" s="31">
        <f>F163+F173+F179</f>
        <v>1730</v>
      </c>
      <c r="G180" s="31">
        <f>G163+G173+G179</f>
        <v>58.11</v>
      </c>
      <c r="H180" s="31">
        <f>H163+H173+H179</f>
        <v>75.679999999999993</v>
      </c>
      <c r="I180" s="31">
        <f>I163+I173+I179</f>
        <v>282.59000000000003</v>
      </c>
      <c r="J180" s="31">
        <f>J163+J173+J179</f>
        <v>2062.04</v>
      </c>
      <c r="K180" s="31"/>
      <c r="L180" s="31">
        <f>L163+L173+L179</f>
        <v>249</v>
      </c>
      <c r="M180"/>
    </row>
    <row r="181" spans="1:13" ht="15" x14ac:dyDescent="0.25">
      <c r="A181" s="19">
        <v>2</v>
      </c>
      <c r="B181" s="20">
        <v>3</v>
      </c>
      <c r="C181" s="21" t="s">
        <v>20</v>
      </c>
      <c r="D181" s="5" t="s">
        <v>21</v>
      </c>
      <c r="E181" s="37" t="s">
        <v>66</v>
      </c>
      <c r="F181" s="38">
        <v>200</v>
      </c>
      <c r="G181" s="38">
        <v>24.51</v>
      </c>
      <c r="H181" s="38">
        <v>9.2899999999999991</v>
      </c>
      <c r="I181" s="38">
        <v>62.68</v>
      </c>
      <c r="J181" s="38">
        <v>431.77</v>
      </c>
      <c r="K181" s="39">
        <v>249</v>
      </c>
      <c r="L181" s="38"/>
      <c r="M181"/>
    </row>
    <row r="182" spans="1:13" ht="15" x14ac:dyDescent="0.25">
      <c r="A182" s="22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  <c r="M182"/>
    </row>
    <row r="183" spans="1:13" ht="15" x14ac:dyDescent="0.25">
      <c r="A183" s="22"/>
      <c r="B183" s="15"/>
      <c r="C183" s="11"/>
      <c r="D183" s="7" t="s">
        <v>22</v>
      </c>
      <c r="E183" s="40" t="s">
        <v>67</v>
      </c>
      <c r="F183" s="41">
        <v>200</v>
      </c>
      <c r="G183" s="41">
        <v>0.2</v>
      </c>
      <c r="H183" s="41">
        <v>0.05</v>
      </c>
      <c r="I183" s="41">
        <v>15.01</v>
      </c>
      <c r="J183" s="41">
        <v>61.26</v>
      </c>
      <c r="K183" s="42" t="s">
        <v>68</v>
      </c>
      <c r="L183" s="41"/>
      <c r="M183"/>
    </row>
    <row r="184" spans="1:13" ht="15" x14ac:dyDescent="0.25">
      <c r="A184" s="22"/>
      <c r="B184" s="15"/>
      <c r="C184" s="11"/>
      <c r="D184" s="7" t="s">
        <v>23</v>
      </c>
      <c r="E184" s="40" t="s">
        <v>59</v>
      </c>
      <c r="F184" s="41">
        <v>50</v>
      </c>
      <c r="G184" s="41">
        <v>3.75</v>
      </c>
      <c r="H184" s="41">
        <v>1.45</v>
      </c>
      <c r="I184" s="41">
        <v>25.7</v>
      </c>
      <c r="J184" s="41">
        <v>131</v>
      </c>
      <c r="K184" s="42"/>
      <c r="L184" s="41"/>
      <c r="M184"/>
    </row>
    <row r="185" spans="1:13" ht="15" x14ac:dyDescent="0.25">
      <c r="A185" s="22"/>
      <c r="B185" s="15"/>
      <c r="C185" s="11"/>
      <c r="D185" s="7" t="s">
        <v>24</v>
      </c>
      <c r="E185" s="40" t="s">
        <v>42</v>
      </c>
      <c r="F185" s="41">
        <v>100</v>
      </c>
      <c r="G185" s="41">
        <v>0.4</v>
      </c>
      <c r="H185" s="41">
        <v>0.4</v>
      </c>
      <c r="I185" s="41">
        <v>9.8000000000000007</v>
      </c>
      <c r="J185" s="41">
        <v>47</v>
      </c>
      <c r="K185" s="42" t="s">
        <v>43</v>
      </c>
      <c r="L185" s="41"/>
      <c r="M185"/>
    </row>
    <row r="186" spans="1:13" ht="15" x14ac:dyDescent="0.25">
      <c r="A186" s="22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41"/>
      <c r="M186"/>
    </row>
    <row r="187" spans="1:13" ht="15" x14ac:dyDescent="0.25">
      <c r="A187" s="22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  <c r="M187"/>
    </row>
    <row r="188" spans="1:13" ht="15" x14ac:dyDescent="0.25">
      <c r="A188" s="23"/>
      <c r="B188" s="16"/>
      <c r="C188" s="8"/>
      <c r="D188" s="17" t="s">
        <v>33</v>
      </c>
      <c r="E188" s="9"/>
      <c r="F188" s="18">
        <f>SUM(F181:F187)</f>
        <v>550</v>
      </c>
      <c r="G188" s="18">
        <f>SUM(G181:G187)</f>
        <v>28.86</v>
      </c>
      <c r="H188" s="18">
        <f>SUM(H181:H187)</f>
        <v>11.19</v>
      </c>
      <c r="I188" s="18">
        <f>SUM(I181:I187)</f>
        <v>113.19</v>
      </c>
      <c r="J188" s="18">
        <f>SUM(J181:J187)</f>
        <v>671.03</v>
      </c>
      <c r="K188" s="24"/>
      <c r="L188" s="18">
        <v>83</v>
      </c>
      <c r="M188"/>
    </row>
    <row r="189" spans="1:13" ht="15" x14ac:dyDescent="0.25">
      <c r="A189" s="25">
        <f>A181</f>
        <v>2</v>
      </c>
      <c r="B189" s="13">
        <f>B181</f>
        <v>3</v>
      </c>
      <c r="C189" s="10" t="s">
        <v>25</v>
      </c>
      <c r="D189" s="7" t="s">
        <v>26</v>
      </c>
      <c r="E189" s="40"/>
      <c r="F189" s="41"/>
      <c r="G189" s="41"/>
      <c r="H189" s="41"/>
      <c r="I189" s="41"/>
      <c r="J189" s="41"/>
      <c r="K189" s="42"/>
      <c r="L189" s="41"/>
      <c r="M189"/>
    </row>
    <row r="190" spans="1:13" ht="15.75" customHeight="1" x14ac:dyDescent="0.25">
      <c r="A190" s="22"/>
      <c r="B190" s="15"/>
      <c r="C190" s="11"/>
      <c r="D190" s="7" t="s">
        <v>27</v>
      </c>
      <c r="E190" s="40" t="s">
        <v>74</v>
      </c>
      <c r="F190" s="41">
        <v>200</v>
      </c>
      <c r="G190" s="41">
        <v>5.62</v>
      </c>
      <c r="H190" s="41">
        <v>3.5</v>
      </c>
      <c r="I190" s="41">
        <v>17.350000000000001</v>
      </c>
      <c r="J190" s="41">
        <v>123.65</v>
      </c>
      <c r="K190" s="42">
        <v>87</v>
      </c>
      <c r="L190" s="41"/>
      <c r="M190"/>
    </row>
    <row r="191" spans="1:13" ht="15" x14ac:dyDescent="0.25">
      <c r="A191" s="22"/>
      <c r="B191" s="15"/>
      <c r="C191" s="11"/>
      <c r="D191" s="7" t="s">
        <v>28</v>
      </c>
      <c r="E191" s="40" t="s">
        <v>75</v>
      </c>
      <c r="F191" s="41">
        <v>260</v>
      </c>
      <c r="G191" s="41">
        <v>16.64</v>
      </c>
      <c r="H191" s="41">
        <v>32.51</v>
      </c>
      <c r="I191" s="41">
        <v>60.64</v>
      </c>
      <c r="J191" s="41">
        <v>602.4</v>
      </c>
      <c r="K191" s="42"/>
      <c r="L191" s="41"/>
      <c r="M191"/>
    </row>
    <row r="192" spans="1:13" ht="15" x14ac:dyDescent="0.25">
      <c r="A192" s="22"/>
      <c r="B192" s="15"/>
      <c r="C192" s="11"/>
      <c r="D192" s="7" t="s">
        <v>29</v>
      </c>
      <c r="E192" s="40"/>
      <c r="F192" s="41"/>
      <c r="G192" s="41"/>
      <c r="H192" s="41"/>
      <c r="I192" s="41"/>
      <c r="J192" s="41"/>
      <c r="K192" s="42"/>
      <c r="L192" s="41"/>
      <c r="M192"/>
    </row>
    <row r="193" spans="1:13" ht="15" x14ac:dyDescent="0.25">
      <c r="A193" s="22"/>
      <c r="B193" s="15"/>
      <c r="C193" s="11"/>
      <c r="D193" s="7" t="s">
        <v>30</v>
      </c>
      <c r="E193" s="40" t="s">
        <v>67</v>
      </c>
      <c r="F193" s="41">
        <v>200</v>
      </c>
      <c r="G193" s="41">
        <v>0.2</v>
      </c>
      <c r="H193" s="41">
        <v>0.05</v>
      </c>
      <c r="I193" s="41">
        <v>15.01</v>
      </c>
      <c r="J193" s="41">
        <v>61.26</v>
      </c>
      <c r="K193" s="42" t="s">
        <v>68</v>
      </c>
      <c r="L193" s="41"/>
      <c r="M193"/>
    </row>
    <row r="194" spans="1:13" ht="15" x14ac:dyDescent="0.25">
      <c r="A194" s="22"/>
      <c r="B194" s="15"/>
      <c r="C194" s="11"/>
      <c r="D194" s="7" t="s">
        <v>31</v>
      </c>
      <c r="E194" s="40"/>
      <c r="F194" s="41"/>
      <c r="G194" s="41"/>
      <c r="H194" s="41"/>
      <c r="I194" s="41"/>
      <c r="J194" s="41"/>
      <c r="K194" s="42"/>
      <c r="L194" s="41"/>
      <c r="M194"/>
    </row>
    <row r="195" spans="1:13" ht="15" x14ac:dyDescent="0.25">
      <c r="A195" s="22"/>
      <c r="B195" s="15"/>
      <c r="C195" s="11"/>
      <c r="D195" s="7" t="s">
        <v>32</v>
      </c>
      <c r="E195" s="40" t="s">
        <v>52</v>
      </c>
      <c r="F195" s="41">
        <v>42</v>
      </c>
      <c r="G195" s="41">
        <v>2.73</v>
      </c>
      <c r="H195" s="41">
        <v>0.42</v>
      </c>
      <c r="I195" s="41">
        <v>17.64</v>
      </c>
      <c r="J195" s="41">
        <v>84</v>
      </c>
      <c r="K195" s="42"/>
      <c r="L195" s="41"/>
      <c r="M195"/>
    </row>
    <row r="196" spans="1:13" ht="15" x14ac:dyDescent="0.25">
      <c r="A196" s="22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  <c r="M196"/>
    </row>
    <row r="197" spans="1:13" ht="15" x14ac:dyDescent="0.25">
      <c r="A197" s="22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  <c r="M197"/>
    </row>
    <row r="198" spans="1:13" ht="15" x14ac:dyDescent="0.25">
      <c r="A198" s="23"/>
      <c r="B198" s="16"/>
      <c r="C198" s="8"/>
      <c r="D198" s="17" t="s">
        <v>33</v>
      </c>
      <c r="E198" s="9"/>
      <c r="F198" s="18">
        <f>SUM(F189:F197)</f>
        <v>702</v>
      </c>
      <c r="G198" s="18">
        <f>SUM(G189:G197)</f>
        <v>25.19</v>
      </c>
      <c r="H198" s="18">
        <f>SUM(H189:H197)</f>
        <v>36.479999999999997</v>
      </c>
      <c r="I198" s="18">
        <f>SUM(I189:I197)</f>
        <v>110.64000000000001</v>
      </c>
      <c r="J198" s="18">
        <f>SUM(J189:J197)</f>
        <v>871.31</v>
      </c>
      <c r="K198" s="24"/>
      <c r="L198" s="18">
        <v>83</v>
      </c>
      <c r="M198"/>
    </row>
    <row r="199" spans="1:13" ht="15" x14ac:dyDescent="0.25">
      <c r="A199" s="13">
        <f>A181</f>
        <v>2</v>
      </c>
      <c r="B199" s="13">
        <f>B181</f>
        <v>3</v>
      </c>
      <c r="C199" s="10" t="s">
        <v>69</v>
      </c>
      <c r="D199" s="7" t="s">
        <v>70</v>
      </c>
      <c r="E199" s="6" t="s">
        <v>71</v>
      </c>
      <c r="F199" s="41">
        <v>100</v>
      </c>
      <c r="G199" s="41">
        <v>11.28</v>
      </c>
      <c r="H199" s="41">
        <v>13.77</v>
      </c>
      <c r="I199" s="41">
        <v>39.159999999999997</v>
      </c>
      <c r="J199" s="41">
        <v>325.43</v>
      </c>
      <c r="K199" s="42">
        <v>406</v>
      </c>
      <c r="L199" s="51"/>
      <c r="M199"/>
    </row>
    <row r="200" spans="1:13" ht="15" x14ac:dyDescent="0.25">
      <c r="A200" s="14"/>
      <c r="B200" s="14"/>
      <c r="C200" s="11"/>
      <c r="D200" s="7" t="s">
        <v>30</v>
      </c>
      <c r="E200" s="6" t="s">
        <v>72</v>
      </c>
      <c r="F200" s="41">
        <v>200</v>
      </c>
      <c r="G200" s="41">
        <v>1</v>
      </c>
      <c r="H200" s="41">
        <v>0.2</v>
      </c>
      <c r="I200" s="41">
        <v>20.2</v>
      </c>
      <c r="J200" s="41">
        <v>92</v>
      </c>
      <c r="K200" s="42" t="s">
        <v>73</v>
      </c>
      <c r="L200" s="51"/>
      <c r="M200"/>
    </row>
    <row r="201" spans="1:13" ht="15" x14ac:dyDescent="0.25">
      <c r="A201" s="14"/>
      <c r="B201" s="14"/>
      <c r="C201" s="11"/>
      <c r="D201" s="7" t="s">
        <v>24</v>
      </c>
      <c r="E201" s="6" t="s">
        <v>42</v>
      </c>
      <c r="F201" s="41">
        <v>100</v>
      </c>
      <c r="G201" s="41">
        <v>0.4</v>
      </c>
      <c r="H201" s="41">
        <v>0.4</v>
      </c>
      <c r="I201" s="41">
        <v>9.8000000000000007</v>
      </c>
      <c r="J201" s="41">
        <v>47</v>
      </c>
      <c r="K201" s="42" t="s">
        <v>43</v>
      </c>
      <c r="L201" s="51"/>
      <c r="M201"/>
    </row>
    <row r="202" spans="1:13" ht="15" x14ac:dyDescent="0.25">
      <c r="A202" s="14"/>
      <c r="B202" s="14"/>
      <c r="C202" s="11"/>
      <c r="D202" s="6"/>
      <c r="E202" s="6"/>
      <c r="F202" s="6"/>
      <c r="G202" s="6"/>
      <c r="H202" s="6"/>
      <c r="I202" s="6"/>
      <c r="J202" s="6"/>
      <c r="K202" s="50"/>
      <c r="L202" s="51"/>
      <c r="M202"/>
    </row>
    <row r="203" spans="1:13" ht="15" x14ac:dyDescent="0.25">
      <c r="A203" s="14"/>
      <c r="B203" s="14"/>
      <c r="C203" s="11"/>
      <c r="D203" s="6"/>
      <c r="E203" s="6"/>
      <c r="F203" s="6"/>
      <c r="G203" s="6"/>
      <c r="H203" s="6"/>
      <c r="I203" s="6"/>
      <c r="J203" s="6"/>
      <c r="K203" s="50"/>
      <c r="L203" s="51"/>
      <c r="M203"/>
    </row>
    <row r="204" spans="1:13" ht="15" x14ac:dyDescent="0.25">
      <c r="A204" s="48"/>
      <c r="B204" s="48"/>
      <c r="C204" s="48"/>
      <c r="D204" s="49" t="s">
        <v>33</v>
      </c>
      <c r="E204" s="9"/>
      <c r="F204" s="18">
        <f>SUM(F199:F203)</f>
        <v>400</v>
      </c>
      <c r="G204" s="18">
        <f>SUM(G199:G203)</f>
        <v>12.68</v>
      </c>
      <c r="H204" s="18">
        <f>SUM(H199:H203)</f>
        <v>14.37</v>
      </c>
      <c r="I204" s="18">
        <f>SUM(I199:I203)</f>
        <v>69.16</v>
      </c>
      <c r="J204" s="18">
        <f>SUM(J199:J203)</f>
        <v>464.43</v>
      </c>
      <c r="K204" s="24"/>
      <c r="L204" s="18">
        <v>83</v>
      </c>
    </row>
    <row r="205" spans="1:13" ht="15.75" thickBot="1" x14ac:dyDescent="0.25">
      <c r="A205" s="28">
        <f>A181</f>
        <v>2</v>
      </c>
      <c r="B205" s="29">
        <f>B181</f>
        <v>3</v>
      </c>
      <c r="C205" s="52" t="s">
        <v>4</v>
      </c>
      <c r="D205" s="53"/>
      <c r="E205" s="30"/>
      <c r="F205" s="31">
        <f>F188+F198+F204</f>
        <v>1652</v>
      </c>
      <c r="G205" s="31">
        <f>G188+G198+G204</f>
        <v>66.72999999999999</v>
      </c>
      <c r="H205" s="31">
        <f>H188+H198+H204</f>
        <v>62.039999999999992</v>
      </c>
      <c r="I205" s="31">
        <f>I188+I198+I204</f>
        <v>292.99</v>
      </c>
      <c r="J205" s="31">
        <f>J188+J198+J204</f>
        <v>2006.77</v>
      </c>
      <c r="K205" s="31"/>
      <c r="L205" s="31">
        <f>L188+L198+L204</f>
        <v>249</v>
      </c>
    </row>
    <row r="206" spans="1:13" ht="15" x14ac:dyDescent="0.25">
      <c r="A206" s="19">
        <v>2</v>
      </c>
      <c r="B206" s="20">
        <v>4</v>
      </c>
      <c r="C206" s="21" t="s">
        <v>20</v>
      </c>
      <c r="D206" s="5" t="s">
        <v>21</v>
      </c>
      <c r="E206" s="37" t="s">
        <v>90</v>
      </c>
      <c r="F206" s="38">
        <v>100</v>
      </c>
      <c r="G206" s="38">
        <v>13.28</v>
      </c>
      <c r="H206" s="38">
        <v>31.5</v>
      </c>
      <c r="I206" s="38">
        <v>12.94</v>
      </c>
      <c r="J206" s="38">
        <v>390.67</v>
      </c>
      <c r="K206" s="39"/>
      <c r="L206" s="38"/>
    </row>
    <row r="207" spans="1:13" ht="15" x14ac:dyDescent="0.25">
      <c r="A207" s="22"/>
      <c r="B207" s="15"/>
      <c r="C207" s="11"/>
      <c r="D207" s="6"/>
      <c r="E207" s="40" t="s">
        <v>85</v>
      </c>
      <c r="F207" s="41">
        <v>200</v>
      </c>
      <c r="G207" s="41">
        <v>4.6399999999999997</v>
      </c>
      <c r="H207" s="41">
        <v>9.34</v>
      </c>
      <c r="I207" s="41">
        <v>46.51</v>
      </c>
      <c r="J207" s="41">
        <v>288.94</v>
      </c>
      <c r="K207" s="42" t="s">
        <v>86</v>
      </c>
      <c r="L207" s="41"/>
    </row>
    <row r="208" spans="1:13" ht="15" x14ac:dyDescent="0.25">
      <c r="A208" s="22"/>
      <c r="B208" s="15"/>
      <c r="C208" s="11"/>
      <c r="D208" s="7" t="s">
        <v>22</v>
      </c>
      <c r="E208" s="40" t="s">
        <v>87</v>
      </c>
      <c r="F208" s="41">
        <v>200</v>
      </c>
      <c r="G208" s="41">
        <v>0.2</v>
      </c>
      <c r="H208" s="41">
        <v>0.05</v>
      </c>
      <c r="I208" s="41">
        <v>10.02</v>
      </c>
      <c r="J208" s="41">
        <v>41.31</v>
      </c>
      <c r="K208" s="42" t="s">
        <v>68</v>
      </c>
      <c r="L208" s="41"/>
    </row>
    <row r="209" spans="1:12" ht="15" x14ac:dyDescent="0.25">
      <c r="A209" s="22"/>
      <c r="B209" s="15"/>
      <c r="C209" s="11"/>
      <c r="D209" s="7" t="s">
        <v>23</v>
      </c>
      <c r="E209" s="40" t="s">
        <v>52</v>
      </c>
      <c r="F209" s="41">
        <v>50</v>
      </c>
      <c r="G209" s="41">
        <v>3.25</v>
      </c>
      <c r="H209" s="41">
        <v>0.5</v>
      </c>
      <c r="I209" s="41">
        <v>21</v>
      </c>
      <c r="J209" s="41">
        <v>100</v>
      </c>
      <c r="K209" s="42"/>
      <c r="L209" s="41"/>
    </row>
    <row r="210" spans="1:12" ht="15" x14ac:dyDescent="0.25">
      <c r="A210" s="22"/>
      <c r="B210" s="15"/>
      <c r="C210" s="11"/>
      <c r="D210" s="7" t="s">
        <v>24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 x14ac:dyDescent="0.25">
      <c r="A211" s="22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2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3"/>
      <c r="B213" s="16"/>
      <c r="C213" s="8"/>
      <c r="D213" s="17" t="s">
        <v>33</v>
      </c>
      <c r="E213" s="9"/>
      <c r="F213" s="18">
        <f>SUM(F206:F212)</f>
        <v>550</v>
      </c>
      <c r="G213" s="18">
        <f>SUM(G206:G212)</f>
        <v>21.369999999999997</v>
      </c>
      <c r="H213" s="18">
        <f>SUM(H206:H212)</f>
        <v>41.39</v>
      </c>
      <c r="I213" s="18">
        <f>SUM(I206:I212)</f>
        <v>90.47</v>
      </c>
      <c r="J213" s="18">
        <f>SUM(J206:J212)</f>
        <v>820.92000000000007</v>
      </c>
      <c r="K213" s="24"/>
      <c r="L213" s="18">
        <v>83</v>
      </c>
    </row>
    <row r="214" spans="1:12" ht="15" x14ac:dyDescent="0.25">
      <c r="A214" s="25">
        <f>A206</f>
        <v>2</v>
      </c>
      <c r="B214" s="13">
        <f>B206</f>
        <v>4</v>
      </c>
      <c r="C214" s="10" t="s">
        <v>25</v>
      </c>
      <c r="D214" s="7" t="s">
        <v>26</v>
      </c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2"/>
      <c r="B215" s="15"/>
      <c r="C215" s="11"/>
      <c r="D215" s="7" t="s">
        <v>27</v>
      </c>
      <c r="E215" s="40" t="s">
        <v>98</v>
      </c>
      <c r="F215" s="41">
        <v>200</v>
      </c>
      <c r="G215" s="41">
        <v>1.88</v>
      </c>
      <c r="H215" s="41">
        <v>3.31</v>
      </c>
      <c r="I215" s="41">
        <v>13.78</v>
      </c>
      <c r="J215" s="41">
        <v>92.97</v>
      </c>
      <c r="K215" s="42" t="s">
        <v>99</v>
      </c>
      <c r="L215" s="41"/>
    </row>
    <row r="216" spans="1:12" ht="15" x14ac:dyDescent="0.25">
      <c r="A216" s="22"/>
      <c r="B216" s="15"/>
      <c r="C216" s="11"/>
      <c r="D216" s="7" t="s">
        <v>28</v>
      </c>
      <c r="E216" s="40" t="s">
        <v>46</v>
      </c>
      <c r="F216" s="41">
        <v>100</v>
      </c>
      <c r="G216" s="41">
        <v>12.54</v>
      </c>
      <c r="H216" s="41">
        <v>24.53</v>
      </c>
      <c r="I216" s="41">
        <v>3.58</v>
      </c>
      <c r="J216" s="41">
        <v>285.32</v>
      </c>
      <c r="K216" s="42" t="s">
        <v>47</v>
      </c>
      <c r="L216" s="41"/>
    </row>
    <row r="217" spans="1:12" ht="15" x14ac:dyDescent="0.25">
      <c r="A217" s="22"/>
      <c r="B217" s="15"/>
      <c r="C217" s="11"/>
      <c r="D217" s="7" t="s">
        <v>29</v>
      </c>
      <c r="E217" s="40" t="s">
        <v>48</v>
      </c>
      <c r="F217" s="41">
        <v>180</v>
      </c>
      <c r="G217" s="41">
        <v>9.1199999999999992</v>
      </c>
      <c r="H217" s="41">
        <v>6.29</v>
      </c>
      <c r="I217" s="41">
        <v>41.18</v>
      </c>
      <c r="J217" s="41">
        <v>257.45</v>
      </c>
      <c r="K217" s="42" t="s">
        <v>49</v>
      </c>
      <c r="L217" s="41"/>
    </row>
    <row r="218" spans="1:12" ht="15" x14ac:dyDescent="0.25">
      <c r="A218" s="22"/>
      <c r="B218" s="15"/>
      <c r="C218" s="11"/>
      <c r="D218" s="7" t="s">
        <v>30</v>
      </c>
      <c r="E218" s="40" t="s">
        <v>65</v>
      </c>
      <c r="F218" s="41">
        <v>200</v>
      </c>
      <c r="G218" s="41">
        <v>0.08</v>
      </c>
      <c r="H218" s="41">
        <v>0.08</v>
      </c>
      <c r="I218" s="41">
        <v>21.92</v>
      </c>
      <c r="J218" s="41">
        <v>89.2</v>
      </c>
      <c r="K218" s="42">
        <v>390</v>
      </c>
      <c r="L218" s="41"/>
    </row>
    <row r="219" spans="1:12" ht="15" x14ac:dyDescent="0.25">
      <c r="A219" s="22"/>
      <c r="B219" s="15"/>
      <c r="C219" s="11"/>
      <c r="D219" s="7" t="s">
        <v>31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2"/>
      <c r="B220" s="15"/>
      <c r="C220" s="11"/>
      <c r="D220" s="7" t="s">
        <v>32</v>
      </c>
      <c r="E220" s="40" t="s">
        <v>52</v>
      </c>
      <c r="F220" s="41">
        <v>35</v>
      </c>
      <c r="G220" s="41">
        <v>2.2799999999999998</v>
      </c>
      <c r="H220" s="41">
        <v>0.35</v>
      </c>
      <c r="I220" s="41">
        <v>14.7</v>
      </c>
      <c r="J220" s="41">
        <v>70</v>
      </c>
      <c r="K220" s="42"/>
      <c r="L220" s="41"/>
    </row>
    <row r="221" spans="1:12" ht="15" x14ac:dyDescent="0.25">
      <c r="A221" s="22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22"/>
      <c r="B222" s="15"/>
      <c r="C222" s="11"/>
      <c r="D222" s="6"/>
      <c r="E222" s="40"/>
      <c r="F222" s="41"/>
      <c r="G222" s="41"/>
      <c r="H222" s="41"/>
      <c r="I222" s="41"/>
      <c r="J222" s="41"/>
      <c r="K222" s="42"/>
      <c r="L222" s="41"/>
    </row>
    <row r="223" spans="1:12" ht="15" x14ac:dyDescent="0.25">
      <c r="A223" s="23"/>
      <c r="B223" s="16"/>
      <c r="C223" s="8"/>
      <c r="D223" s="17" t="s">
        <v>33</v>
      </c>
      <c r="E223" s="9"/>
      <c r="F223" s="18">
        <f>SUM(F214:F222)</f>
        <v>715</v>
      </c>
      <c r="G223" s="18">
        <f>SUM(G214:G222)</f>
        <v>25.9</v>
      </c>
      <c r="H223" s="18">
        <f>SUM(H214:H222)</f>
        <v>34.56</v>
      </c>
      <c r="I223" s="18">
        <f>SUM(I214:I222)</f>
        <v>95.160000000000011</v>
      </c>
      <c r="J223" s="18">
        <f>SUM(J214:J222)</f>
        <v>794.94</v>
      </c>
      <c r="K223" s="24"/>
      <c r="L223" s="18">
        <v>83</v>
      </c>
    </row>
    <row r="224" spans="1:12" ht="15" x14ac:dyDescent="0.25">
      <c r="A224" s="13">
        <f>A206</f>
        <v>2</v>
      </c>
      <c r="B224" s="13">
        <f>B206</f>
        <v>4</v>
      </c>
      <c r="C224" s="10" t="s">
        <v>69</v>
      </c>
      <c r="D224" s="7" t="s">
        <v>70</v>
      </c>
      <c r="E224" s="6" t="s">
        <v>71</v>
      </c>
      <c r="F224" s="41">
        <v>100</v>
      </c>
      <c r="G224" s="41">
        <v>11.28</v>
      </c>
      <c r="H224" s="41">
        <v>13.77</v>
      </c>
      <c r="I224" s="41">
        <v>39.159999999999997</v>
      </c>
      <c r="J224" s="41">
        <v>325.43</v>
      </c>
      <c r="K224" s="42">
        <v>406</v>
      </c>
      <c r="L224" s="51"/>
    </row>
    <row r="225" spans="1:12" ht="15" x14ac:dyDescent="0.25">
      <c r="A225" s="14"/>
      <c r="B225" s="14"/>
      <c r="C225" s="11"/>
      <c r="D225" s="7" t="s">
        <v>30</v>
      </c>
      <c r="E225" s="6" t="s">
        <v>72</v>
      </c>
      <c r="F225" s="41">
        <v>200</v>
      </c>
      <c r="G225" s="41">
        <v>1</v>
      </c>
      <c r="H225" s="41">
        <v>0.2</v>
      </c>
      <c r="I225" s="41">
        <v>20.2</v>
      </c>
      <c r="J225" s="41">
        <v>92</v>
      </c>
      <c r="K225" s="42" t="s">
        <v>73</v>
      </c>
      <c r="L225" s="51"/>
    </row>
    <row r="226" spans="1:12" ht="15" x14ac:dyDescent="0.25">
      <c r="A226" s="14"/>
      <c r="B226" s="14"/>
      <c r="C226" s="11"/>
      <c r="D226" s="7" t="s">
        <v>24</v>
      </c>
      <c r="E226" s="6" t="s">
        <v>42</v>
      </c>
      <c r="F226" s="41">
        <v>100</v>
      </c>
      <c r="G226" s="41">
        <v>0.4</v>
      </c>
      <c r="H226" s="41">
        <v>0.4</v>
      </c>
      <c r="I226" s="41">
        <v>9.8000000000000007</v>
      </c>
      <c r="J226" s="41">
        <v>47</v>
      </c>
      <c r="K226" s="42" t="s">
        <v>43</v>
      </c>
      <c r="L226" s="51"/>
    </row>
    <row r="227" spans="1:12" ht="15" x14ac:dyDescent="0.25">
      <c r="A227" s="14"/>
      <c r="B227" s="14"/>
      <c r="C227" s="11"/>
      <c r="D227" s="6"/>
      <c r="E227" s="6"/>
      <c r="F227" s="6"/>
      <c r="G227" s="6"/>
      <c r="H227" s="6"/>
      <c r="I227" s="6"/>
      <c r="J227" s="6"/>
      <c r="K227" s="50"/>
      <c r="L227" s="51"/>
    </row>
    <row r="228" spans="1:12" ht="15" x14ac:dyDescent="0.25">
      <c r="A228" s="14"/>
      <c r="B228" s="14"/>
      <c r="C228" s="11"/>
      <c r="D228" s="6"/>
      <c r="E228" s="6"/>
      <c r="F228" s="6"/>
      <c r="G228" s="6"/>
      <c r="H228" s="6"/>
      <c r="I228" s="6"/>
      <c r="J228" s="6"/>
      <c r="K228" s="50"/>
      <c r="L228" s="51"/>
    </row>
    <row r="229" spans="1:12" ht="15" x14ac:dyDescent="0.25">
      <c r="A229" s="48"/>
      <c r="B229" s="48"/>
      <c r="C229" s="48"/>
      <c r="D229" s="49" t="s">
        <v>33</v>
      </c>
      <c r="E229" s="9"/>
      <c r="F229" s="18">
        <f>SUM(F224:F228)</f>
        <v>400</v>
      </c>
      <c r="G229" s="18">
        <f>SUM(G224:G228)</f>
        <v>12.68</v>
      </c>
      <c r="H229" s="18">
        <f>SUM(H224:H228)</f>
        <v>14.37</v>
      </c>
      <c r="I229" s="18">
        <f>SUM(I224:I228)</f>
        <v>69.16</v>
      </c>
      <c r="J229" s="18">
        <f>SUM(J224:J228)</f>
        <v>464.43</v>
      </c>
      <c r="K229" s="24"/>
      <c r="L229" s="18">
        <v>83</v>
      </c>
    </row>
    <row r="230" spans="1:12" ht="15.75" thickBot="1" x14ac:dyDescent="0.25">
      <c r="A230" s="28">
        <f>A206</f>
        <v>2</v>
      </c>
      <c r="B230" s="29">
        <f>B206</f>
        <v>4</v>
      </c>
      <c r="C230" s="52" t="s">
        <v>4</v>
      </c>
      <c r="D230" s="53"/>
      <c r="E230" s="30"/>
      <c r="F230" s="31">
        <f>F213+F223+F229</f>
        <v>1665</v>
      </c>
      <c r="G230" s="31">
        <f>G213+G223+G229</f>
        <v>59.949999999999996</v>
      </c>
      <c r="H230" s="31">
        <f>H213+H223+H229</f>
        <v>90.320000000000007</v>
      </c>
      <c r="I230" s="31">
        <f>I213+I223+I229</f>
        <v>254.79</v>
      </c>
      <c r="J230" s="31">
        <f>J213+J223+J229</f>
        <v>2080.29</v>
      </c>
      <c r="K230" s="31"/>
      <c r="L230" s="31">
        <f>L213+L223+L229</f>
        <v>249</v>
      </c>
    </row>
    <row r="231" spans="1:12" ht="15" x14ac:dyDescent="0.25">
      <c r="A231" s="19">
        <v>2</v>
      </c>
      <c r="B231" s="20">
        <v>5</v>
      </c>
      <c r="C231" s="21" t="s">
        <v>20</v>
      </c>
      <c r="D231" s="5" t="s">
        <v>21</v>
      </c>
      <c r="E231" s="37" t="s">
        <v>100</v>
      </c>
      <c r="F231" s="38">
        <v>150</v>
      </c>
      <c r="G231" s="38">
        <v>10.29</v>
      </c>
      <c r="H231" s="38">
        <v>10.45</v>
      </c>
      <c r="I231" s="38">
        <v>19.8</v>
      </c>
      <c r="J231" s="38">
        <v>213.17</v>
      </c>
      <c r="K231" s="39" t="s">
        <v>101</v>
      </c>
      <c r="L231" s="38"/>
    </row>
    <row r="232" spans="1:12" ht="15" x14ac:dyDescent="0.25">
      <c r="A232" s="22"/>
      <c r="B232" s="15"/>
      <c r="C232" s="11"/>
      <c r="D232" s="6"/>
      <c r="E232" s="40" t="s">
        <v>63</v>
      </c>
      <c r="F232" s="41">
        <v>200</v>
      </c>
      <c r="G232" s="41">
        <v>9.51</v>
      </c>
      <c r="H232" s="41">
        <v>5.76</v>
      </c>
      <c r="I232" s="41">
        <v>60.71</v>
      </c>
      <c r="J232" s="41">
        <v>332.98</v>
      </c>
      <c r="K232" s="42" t="s">
        <v>64</v>
      </c>
      <c r="L232" s="41"/>
    </row>
    <row r="233" spans="1:12" ht="15" x14ac:dyDescent="0.25">
      <c r="A233" s="22"/>
      <c r="B233" s="15"/>
      <c r="C233" s="11"/>
      <c r="D233" s="7" t="s">
        <v>22</v>
      </c>
      <c r="E233" s="40" t="s">
        <v>102</v>
      </c>
      <c r="F233" s="41">
        <v>210</v>
      </c>
      <c r="G233" s="41">
        <v>0.28999999999999998</v>
      </c>
      <c r="H233" s="41">
        <v>0.06</v>
      </c>
      <c r="I233" s="41">
        <v>15.31</v>
      </c>
      <c r="J233" s="41">
        <v>64.66</v>
      </c>
      <c r="K233" s="42">
        <v>411</v>
      </c>
      <c r="L233" s="41"/>
    </row>
    <row r="234" spans="1:12" ht="15" x14ac:dyDescent="0.25">
      <c r="A234" s="22"/>
      <c r="B234" s="15"/>
      <c r="C234" s="11"/>
      <c r="D234" s="7" t="s">
        <v>23</v>
      </c>
      <c r="E234" s="40" t="s">
        <v>59</v>
      </c>
      <c r="F234" s="41">
        <v>40</v>
      </c>
      <c r="G234" s="41">
        <v>3</v>
      </c>
      <c r="H234" s="41">
        <v>1.1599999999999999</v>
      </c>
      <c r="I234" s="41">
        <v>20.56</v>
      </c>
      <c r="J234" s="41">
        <v>104.8</v>
      </c>
      <c r="K234" s="42"/>
      <c r="L234" s="41"/>
    </row>
    <row r="235" spans="1:12" ht="15" x14ac:dyDescent="0.25">
      <c r="A235" s="22"/>
      <c r="B235" s="15"/>
      <c r="C235" s="11"/>
      <c r="D235" s="7" t="s">
        <v>24</v>
      </c>
      <c r="E235" s="40"/>
      <c r="F235" s="41"/>
      <c r="G235" s="41"/>
      <c r="H235" s="41"/>
      <c r="I235" s="41"/>
      <c r="J235" s="41"/>
      <c r="K235" s="42"/>
      <c r="L235" s="41"/>
    </row>
    <row r="236" spans="1:12" ht="15" x14ac:dyDescent="0.25">
      <c r="A236" s="22"/>
      <c r="B236" s="15"/>
      <c r="C236" s="11"/>
      <c r="D236" s="6"/>
      <c r="E236" s="40" t="s">
        <v>77</v>
      </c>
      <c r="F236" s="41">
        <v>10</v>
      </c>
      <c r="G236" s="41">
        <v>0.22</v>
      </c>
      <c r="H236" s="41">
        <v>0.04</v>
      </c>
      <c r="I236" s="41">
        <v>1.1200000000000001</v>
      </c>
      <c r="J236" s="41">
        <v>5.8</v>
      </c>
      <c r="K236" s="42" t="s">
        <v>78</v>
      </c>
      <c r="L236" s="41"/>
    </row>
    <row r="237" spans="1:12" ht="15" x14ac:dyDescent="0.25">
      <c r="A237" s="22"/>
      <c r="B237" s="15"/>
      <c r="C237" s="11"/>
      <c r="D237" s="6"/>
      <c r="E237" s="40"/>
      <c r="F237" s="41"/>
      <c r="G237" s="41"/>
      <c r="H237" s="41"/>
      <c r="I237" s="41"/>
      <c r="J237" s="41"/>
      <c r="K237" s="42"/>
      <c r="L237" s="41"/>
    </row>
    <row r="238" spans="1:12" ht="15" x14ac:dyDescent="0.25">
      <c r="A238" s="23"/>
      <c r="B238" s="16"/>
      <c r="C238" s="8"/>
      <c r="D238" s="17" t="s">
        <v>33</v>
      </c>
      <c r="E238" s="9"/>
      <c r="F238" s="18">
        <f>SUM(F231:F237)</f>
        <v>610</v>
      </c>
      <c r="G238" s="18">
        <f>SUM(G231:G237)</f>
        <v>23.309999999999995</v>
      </c>
      <c r="H238" s="18">
        <f>SUM(H231:H237)</f>
        <v>17.47</v>
      </c>
      <c r="I238" s="18">
        <f>SUM(I231:I237)</f>
        <v>117.50000000000001</v>
      </c>
      <c r="J238" s="18">
        <f>SUM(J231:J237)</f>
        <v>721.40999999999985</v>
      </c>
      <c r="K238" s="24"/>
      <c r="L238" s="18">
        <v>83</v>
      </c>
    </row>
    <row r="239" spans="1:12" ht="15" x14ac:dyDescent="0.25">
      <c r="A239" s="25">
        <f>A231</f>
        <v>2</v>
      </c>
      <c r="B239" s="13">
        <f>B231</f>
        <v>5</v>
      </c>
      <c r="C239" s="10" t="s">
        <v>25</v>
      </c>
      <c r="D239" s="7" t="s">
        <v>26</v>
      </c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2"/>
      <c r="B240" s="15"/>
      <c r="C240" s="11"/>
      <c r="D240" s="7" t="s">
        <v>27</v>
      </c>
      <c r="E240" s="40" t="s">
        <v>79</v>
      </c>
      <c r="F240" s="41">
        <v>200</v>
      </c>
      <c r="G240" s="41">
        <v>2.67</v>
      </c>
      <c r="H240" s="41">
        <v>4.2300000000000004</v>
      </c>
      <c r="I240" s="41">
        <v>13</v>
      </c>
      <c r="J240" s="41">
        <v>101.05</v>
      </c>
      <c r="K240" s="42" t="s">
        <v>80</v>
      </c>
      <c r="L240" s="41"/>
    </row>
    <row r="241" spans="1:12" ht="25.5" x14ac:dyDescent="0.25">
      <c r="A241" s="22"/>
      <c r="B241" s="15"/>
      <c r="C241" s="11"/>
      <c r="D241" s="7" t="s">
        <v>28</v>
      </c>
      <c r="E241" s="40" t="s">
        <v>81</v>
      </c>
      <c r="F241" s="41">
        <v>280</v>
      </c>
      <c r="G241" s="41">
        <v>12.29</v>
      </c>
      <c r="H241" s="41">
        <v>19.36</v>
      </c>
      <c r="I241" s="41">
        <v>46.15</v>
      </c>
      <c r="J241" s="41">
        <v>410.88</v>
      </c>
      <c r="K241" s="42" t="s">
        <v>82</v>
      </c>
      <c r="L241" s="41"/>
    </row>
    <row r="242" spans="1:12" ht="15" x14ac:dyDescent="0.25">
      <c r="A242" s="22"/>
      <c r="B242" s="15"/>
      <c r="C242" s="11"/>
      <c r="D242" s="7" t="s">
        <v>29</v>
      </c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2"/>
      <c r="B243" s="15"/>
      <c r="C243" s="11"/>
      <c r="D243" s="7" t="s">
        <v>30</v>
      </c>
      <c r="E243" s="40" t="s">
        <v>83</v>
      </c>
      <c r="F243" s="41">
        <v>200</v>
      </c>
      <c r="G243" s="41">
        <v>0.24</v>
      </c>
      <c r="H243" s="41">
        <v>0.01</v>
      </c>
      <c r="I243" s="41">
        <v>20.46</v>
      </c>
      <c r="J243" s="41">
        <v>83.69</v>
      </c>
      <c r="K243" s="42" t="s">
        <v>84</v>
      </c>
      <c r="L243" s="41"/>
    </row>
    <row r="244" spans="1:12" ht="15" x14ac:dyDescent="0.25">
      <c r="A244" s="22"/>
      <c r="B244" s="15"/>
      <c r="C244" s="11"/>
      <c r="D244" s="7" t="s">
        <v>31</v>
      </c>
      <c r="E244" s="40"/>
      <c r="F244" s="41"/>
      <c r="G244" s="41"/>
      <c r="H244" s="41"/>
      <c r="I244" s="41"/>
      <c r="J244" s="41"/>
      <c r="K244" s="42"/>
      <c r="L244" s="41"/>
    </row>
    <row r="245" spans="1:12" ht="15" x14ac:dyDescent="0.25">
      <c r="A245" s="22"/>
      <c r="B245" s="15"/>
      <c r="C245" s="11"/>
      <c r="D245" s="7" t="s">
        <v>32</v>
      </c>
      <c r="E245" s="40" t="s">
        <v>52</v>
      </c>
      <c r="F245" s="41">
        <v>50</v>
      </c>
      <c r="G245" s="41">
        <v>3.25</v>
      </c>
      <c r="H245" s="41">
        <v>0.5</v>
      </c>
      <c r="I245" s="41">
        <v>21</v>
      </c>
      <c r="J245" s="41">
        <v>100</v>
      </c>
      <c r="K245" s="42"/>
      <c r="L245" s="41"/>
    </row>
    <row r="246" spans="1:12" ht="15" x14ac:dyDescent="0.25">
      <c r="A246" s="22"/>
      <c r="B246" s="15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5" x14ac:dyDescent="0.25">
      <c r="A247" s="22"/>
      <c r="B247" s="15"/>
      <c r="C247" s="11"/>
      <c r="D247" s="6"/>
      <c r="E247" s="40"/>
      <c r="F247" s="41"/>
      <c r="G247" s="41"/>
      <c r="H247" s="41"/>
      <c r="I247" s="41"/>
      <c r="J247" s="41"/>
      <c r="K247" s="42"/>
      <c r="L247" s="41"/>
    </row>
    <row r="248" spans="1:12" ht="15" x14ac:dyDescent="0.25">
      <c r="A248" s="23"/>
      <c r="B248" s="16"/>
      <c r="C248" s="8"/>
      <c r="D248" s="17" t="s">
        <v>33</v>
      </c>
      <c r="E248" s="9"/>
      <c r="F248" s="18">
        <f>SUM(F239:F247)</f>
        <v>730</v>
      </c>
      <c r="G248" s="18">
        <f>SUM(G239:G247)</f>
        <v>18.45</v>
      </c>
      <c r="H248" s="18">
        <f>SUM(H239:H247)</f>
        <v>24.1</v>
      </c>
      <c r="I248" s="18">
        <f>SUM(I239:I247)</f>
        <v>100.61</v>
      </c>
      <c r="J248" s="18">
        <f>SUM(J239:J247)</f>
        <v>695.62</v>
      </c>
      <c r="K248" s="24"/>
      <c r="L248" s="18">
        <v>83</v>
      </c>
    </row>
    <row r="249" spans="1:12" ht="15" x14ac:dyDescent="0.25">
      <c r="A249" s="13">
        <f>A231</f>
        <v>2</v>
      </c>
      <c r="B249" s="13">
        <f>B231</f>
        <v>5</v>
      </c>
      <c r="C249" s="10" t="s">
        <v>69</v>
      </c>
      <c r="D249" s="7" t="s">
        <v>70</v>
      </c>
      <c r="E249" s="6" t="s">
        <v>71</v>
      </c>
      <c r="F249" s="41">
        <v>100</v>
      </c>
      <c r="G249" s="41">
        <v>11.28</v>
      </c>
      <c r="H249" s="41">
        <v>13.77</v>
      </c>
      <c r="I249" s="41">
        <v>39.159999999999997</v>
      </c>
      <c r="J249" s="41">
        <v>325.43</v>
      </c>
      <c r="K249" s="42">
        <v>406</v>
      </c>
      <c r="L249" s="51"/>
    </row>
    <row r="250" spans="1:12" ht="15" x14ac:dyDescent="0.25">
      <c r="A250" s="14"/>
      <c r="B250" s="14"/>
      <c r="C250" s="11"/>
      <c r="D250" s="7" t="s">
        <v>30</v>
      </c>
      <c r="E250" s="6" t="s">
        <v>72</v>
      </c>
      <c r="F250" s="41">
        <v>200</v>
      </c>
      <c r="G250" s="41">
        <v>1</v>
      </c>
      <c r="H250" s="41">
        <v>0.2</v>
      </c>
      <c r="I250" s="41">
        <v>20.2</v>
      </c>
      <c r="J250" s="41">
        <v>92</v>
      </c>
      <c r="K250" s="42" t="s">
        <v>73</v>
      </c>
      <c r="L250" s="51"/>
    </row>
    <row r="251" spans="1:12" ht="15" x14ac:dyDescent="0.25">
      <c r="A251" s="14"/>
      <c r="B251" s="14"/>
      <c r="C251" s="11"/>
      <c r="D251" s="7" t="s">
        <v>24</v>
      </c>
      <c r="E251" s="6" t="s">
        <v>42</v>
      </c>
      <c r="F251" s="41">
        <v>100</v>
      </c>
      <c r="G251" s="41">
        <v>0.4</v>
      </c>
      <c r="H251" s="41">
        <v>0.4</v>
      </c>
      <c r="I251" s="41">
        <v>9.8000000000000007</v>
      </c>
      <c r="J251" s="41">
        <v>47</v>
      </c>
      <c r="K251" s="42" t="s">
        <v>43</v>
      </c>
      <c r="L251" s="51"/>
    </row>
    <row r="252" spans="1:12" ht="15" x14ac:dyDescent="0.25">
      <c r="A252" s="14"/>
      <c r="B252" s="14"/>
      <c r="C252" s="11"/>
      <c r="D252" s="6"/>
      <c r="E252" s="6"/>
      <c r="F252" s="6"/>
      <c r="G252" s="6"/>
      <c r="H252" s="6"/>
      <c r="I252" s="6"/>
      <c r="J252" s="6"/>
      <c r="K252" s="50"/>
      <c r="L252" s="51"/>
    </row>
    <row r="253" spans="1:12" ht="15" x14ac:dyDescent="0.25">
      <c r="A253" s="14"/>
      <c r="B253" s="14"/>
      <c r="C253" s="11"/>
      <c r="D253" s="6"/>
      <c r="E253" s="6"/>
      <c r="F253" s="6"/>
      <c r="G253" s="6"/>
      <c r="H253" s="6"/>
      <c r="I253" s="6"/>
      <c r="J253" s="6"/>
      <c r="K253" s="50"/>
      <c r="L253" s="51"/>
    </row>
    <row r="254" spans="1:12" ht="15" x14ac:dyDescent="0.25">
      <c r="A254" s="48"/>
      <c r="B254" s="48"/>
      <c r="C254" s="48"/>
      <c r="D254" s="49" t="s">
        <v>33</v>
      </c>
      <c r="E254" s="9"/>
      <c r="F254" s="18">
        <f>SUM(F249:F253)</f>
        <v>400</v>
      </c>
      <c r="G254" s="18">
        <f>SUM(G249:G253)</f>
        <v>12.68</v>
      </c>
      <c r="H254" s="18">
        <f>SUM(H249:H253)</f>
        <v>14.37</v>
      </c>
      <c r="I254" s="18">
        <f>SUM(I249:I253)</f>
        <v>69.16</v>
      </c>
      <c r="J254" s="18">
        <f>SUM(J249:J253)</f>
        <v>464.43</v>
      </c>
      <c r="K254" s="24"/>
      <c r="L254" s="18">
        <v>83</v>
      </c>
    </row>
    <row r="255" spans="1:12" ht="15.75" thickBot="1" x14ac:dyDescent="0.25">
      <c r="A255" s="28">
        <f>A231</f>
        <v>2</v>
      </c>
      <c r="B255" s="29">
        <f>B231</f>
        <v>5</v>
      </c>
      <c r="C255" s="52" t="s">
        <v>4</v>
      </c>
      <c r="D255" s="53"/>
      <c r="E255" s="30"/>
      <c r="F255" s="31">
        <f>F238+F248+F254</f>
        <v>1740</v>
      </c>
      <c r="G255" s="31">
        <f>G238+G248+G254</f>
        <v>54.439999999999991</v>
      </c>
      <c r="H255" s="31">
        <f>H238+H248+H254</f>
        <v>55.94</v>
      </c>
      <c r="I255" s="31">
        <f>I238+I248+I254</f>
        <v>287.27</v>
      </c>
      <c r="J255" s="31">
        <f>J238+J248+J254</f>
        <v>1881.4599999999998</v>
      </c>
      <c r="K255" s="31"/>
      <c r="L255" s="31">
        <f>L238+L248+L254</f>
        <v>249</v>
      </c>
    </row>
    <row r="256" spans="1:12" ht="13.5" thickBot="1" x14ac:dyDescent="0.25">
      <c r="A256" s="26"/>
      <c r="B256" s="27"/>
      <c r="C256" s="54" t="s">
        <v>5</v>
      </c>
      <c r="D256" s="54"/>
      <c r="E256" s="54"/>
      <c r="F256" s="32">
        <f>(F30+F55+F80+F105+F130+F155+F180+F205+F230+F255)/(IF(F30=0,0,1)+IF(F55=0,0,1)+IF(F80=0,0,1)+IF(F105=0,0,1)+IF(F130=0,0,1)+IF(F155=0,0,1)+IF(F180=0,0,1)+IF(F205=0,0,1)+IF(F230=0,0,1)+IF(F255=0,0,1))</f>
        <v>1686.4</v>
      </c>
      <c r="G256" s="32">
        <f t="shared" ref="G256:I256" si="0">(G30+G55+G80+G105+G130+G155+G180+G205+G230+G255)/(IF(G30=0,0,1)+IF(G55=0,0,1)+IF(G80=0,0,1)+IF(G105=0,0,1)+IF(G130=0,0,1)+IF(G155=0,0,1)+IF(G180=0,0,1)+IF(G205=0,0,1)+IF(G230=0,0,1)+IF(G255=0,0,1))</f>
        <v>58.042999999999992</v>
      </c>
      <c r="H256" s="32">
        <f t="shared" si="0"/>
        <v>72.583999999999989</v>
      </c>
      <c r="I256" s="32">
        <f t="shared" si="0"/>
        <v>283.46299999999997</v>
      </c>
      <c r="J256" s="32">
        <f t="shared" ref="J256" si="1">(J30+J55+J80+J105+J130+J155+J180+J205+J230+J255)/(IF(J30=0,0,1)+IF(J55=0,0,1)+IF(J80=0,0,1)+IF(J105=0,0,1)+IF(J130=0,0,1)+IF(J155=0,0,1)+IF(J180=0,0,1)+IF(J205=0,0,1)+IF(J230=0,0,1)+IF(J255=0,0,1))</f>
        <v>2030.9490000000001</v>
      </c>
      <c r="K256" s="32"/>
      <c r="L256" s="32">
        <f t="shared" ref="L256" si="2">(L30+L55+L80+L105+L130+L155+L180+L205+L230+L255)/(IF(L30=0,0,1)+IF(L55=0,0,1)+IF(L80=0,0,1)+IF(L105=0,0,1)+IF(L130=0,0,1)+IF(L155=0,0,1)+IF(L180=0,0,1)+IF(L205=0,0,1)+IF(L230=0,0,1)+IF(L255=0,0,1))</f>
        <v>249</v>
      </c>
    </row>
  </sheetData>
  <mergeCells count="14">
    <mergeCell ref="H1:K1"/>
    <mergeCell ref="H2:K2"/>
    <mergeCell ref="C55:D55"/>
    <mergeCell ref="C30:D30"/>
    <mergeCell ref="C80:D80"/>
    <mergeCell ref="C205:D205"/>
    <mergeCell ref="C230:D230"/>
    <mergeCell ref="C255:D255"/>
    <mergeCell ref="C256:E256"/>
    <mergeCell ref="C1:E1"/>
    <mergeCell ref="C105:D105"/>
    <mergeCell ref="C130:D130"/>
    <mergeCell ref="C155:D155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2025-01-21T16:06:51Z</cp:lastPrinted>
  <dcterms:created xsi:type="dcterms:W3CDTF">2022-05-16T14:23:56Z</dcterms:created>
  <dcterms:modified xsi:type="dcterms:W3CDTF">2025-01-22T15:44:55Z</dcterms:modified>
</cp:coreProperties>
</file>